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ESTÃO DE SISTEMAS DA INFORMAÇÃO GSI\"/>
    </mc:Choice>
  </mc:AlternateContent>
  <xr:revisionPtr revIDLastSave="0" documentId="13_ncr:1_{A92FE636-82A2-4D5B-810D-5D0F12F7E2B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JAN" sheetId="1" r:id="rId1"/>
    <sheet name="FEV" sheetId="4" r:id="rId2"/>
    <sheet name="MAR" sheetId="5" r:id="rId3"/>
    <sheet name="ABR" sheetId="6" r:id="rId4"/>
    <sheet name="MAI" sheetId="7" r:id="rId5"/>
    <sheet name="JUN" sheetId="8" r:id="rId6"/>
    <sheet name="JUL" sheetId="9" r:id="rId7"/>
    <sheet name="AGO" sheetId="10" r:id="rId8"/>
    <sheet name="SET" sheetId="11" r:id="rId9"/>
    <sheet name="OUT" sheetId="12" r:id="rId10"/>
    <sheet name="NOV" sheetId="13" r:id="rId11"/>
    <sheet name="DEZ" sheetId="14" r:id="rId12"/>
    <sheet name="CATEGORIAS" sheetId="2" state="hidden" r:id="rId13"/>
    <sheet name="BANCOS" sheetId="3" state="hidden" r:id="rId14"/>
  </sheets>
  <definedNames>
    <definedName name="_xlnm._FilterDatabase" localSheetId="0" hidden="1">JAN!$A$5:$M$104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4" i="4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L6" i="1"/>
  <c r="L7" i="1"/>
  <c r="L8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104" i="1"/>
  <c r="J6" i="5"/>
  <c r="L6" i="4"/>
  <c r="J6" i="14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J21" i="14" s="1"/>
  <c r="J22" i="14" s="1"/>
  <c r="J23" i="14" s="1"/>
  <c r="J24" i="14" s="1"/>
  <c r="J25" i="14" s="1"/>
  <c r="J26" i="14" s="1"/>
  <c r="J27" i="14" s="1"/>
  <c r="J28" i="14" s="1"/>
  <c r="J29" i="14" s="1"/>
  <c r="J30" i="14" s="1"/>
  <c r="J31" i="14" s="1"/>
  <c r="J32" i="14" s="1"/>
  <c r="J33" i="14" s="1"/>
  <c r="J34" i="14" s="1"/>
  <c r="J35" i="14" s="1"/>
  <c r="J36" i="14" s="1"/>
  <c r="J37" i="14" s="1"/>
  <c r="J38" i="14" s="1"/>
  <c r="J39" i="14" s="1"/>
  <c r="J40" i="14" s="1"/>
  <c r="J41" i="14" s="1"/>
  <c r="J42" i="14" s="1"/>
  <c r="J43" i="14" s="1"/>
  <c r="J44" i="14" s="1"/>
  <c r="J45" i="14" s="1"/>
  <c r="J46" i="14" s="1"/>
  <c r="J47" i="14" s="1"/>
  <c r="J48" i="14" s="1"/>
  <c r="J49" i="14" s="1"/>
  <c r="J50" i="14" s="1"/>
  <c r="J51" i="14" s="1"/>
  <c r="J52" i="14" s="1"/>
  <c r="J53" i="14" s="1"/>
  <c r="J54" i="14" s="1"/>
  <c r="J55" i="14" s="1"/>
  <c r="J56" i="14" s="1"/>
  <c r="J57" i="14" s="1"/>
  <c r="J58" i="14" s="1"/>
  <c r="J59" i="14" s="1"/>
  <c r="J60" i="14" s="1"/>
  <c r="J61" i="14" s="1"/>
  <c r="J62" i="14" s="1"/>
  <c r="J63" i="14" s="1"/>
  <c r="J64" i="14" s="1"/>
  <c r="J65" i="14" s="1"/>
  <c r="J66" i="14" s="1"/>
  <c r="J67" i="14" s="1"/>
  <c r="J68" i="14" s="1"/>
  <c r="J69" i="14" s="1"/>
  <c r="J70" i="14" s="1"/>
  <c r="J71" i="14" s="1"/>
  <c r="J72" i="14" s="1"/>
  <c r="J73" i="14" s="1"/>
  <c r="J74" i="14" s="1"/>
  <c r="J75" i="14" s="1"/>
  <c r="J76" i="14" s="1"/>
  <c r="J77" i="14" s="1"/>
  <c r="J78" i="14" s="1"/>
  <c r="J79" i="14" s="1"/>
  <c r="J80" i="14" s="1"/>
  <c r="J81" i="14" s="1"/>
  <c r="J82" i="14" s="1"/>
  <c r="J83" i="14" s="1"/>
  <c r="J84" i="14" s="1"/>
  <c r="J85" i="14" s="1"/>
  <c r="J86" i="14" s="1"/>
  <c r="J87" i="14" s="1"/>
  <c r="J88" i="14" s="1"/>
  <c r="J89" i="14" s="1"/>
  <c r="J90" i="14" s="1"/>
  <c r="J91" i="14" s="1"/>
  <c r="J92" i="14" s="1"/>
  <c r="J93" i="14" s="1"/>
  <c r="J94" i="14" s="1"/>
  <c r="J95" i="14" s="1"/>
  <c r="J96" i="14" s="1"/>
  <c r="J97" i="14" s="1"/>
  <c r="J98" i="14" s="1"/>
  <c r="J99" i="14" s="1"/>
  <c r="J100" i="14" s="1"/>
  <c r="J101" i="14" s="1"/>
  <c r="J102" i="14" s="1"/>
  <c r="J103" i="14" s="1"/>
  <c r="J104" i="14" s="1"/>
  <c r="J6" i="13"/>
  <c r="J7" i="13" s="1"/>
  <c r="J8" i="13" s="1"/>
  <c r="J9" i="13" s="1"/>
  <c r="J10" i="13" s="1"/>
  <c r="J11" i="13" s="1"/>
  <c r="J12" i="13" s="1"/>
  <c r="J13" i="13" s="1"/>
  <c r="J14" i="13" s="1"/>
  <c r="J15" i="13" s="1"/>
  <c r="J16" i="13" s="1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J35" i="13" s="1"/>
  <c r="J36" i="13" s="1"/>
  <c r="J37" i="13" s="1"/>
  <c r="J38" i="13" s="1"/>
  <c r="J39" i="13" s="1"/>
  <c r="J40" i="13" s="1"/>
  <c r="J41" i="13" s="1"/>
  <c r="J42" i="13" s="1"/>
  <c r="J43" i="13" s="1"/>
  <c r="J44" i="13" s="1"/>
  <c r="J45" i="13" s="1"/>
  <c r="J46" i="13" s="1"/>
  <c r="J47" i="13" s="1"/>
  <c r="J48" i="13" s="1"/>
  <c r="J49" i="13" s="1"/>
  <c r="J50" i="13" s="1"/>
  <c r="J51" i="13" s="1"/>
  <c r="J52" i="13" s="1"/>
  <c r="J53" i="13" s="1"/>
  <c r="J54" i="13" s="1"/>
  <c r="J55" i="13" s="1"/>
  <c r="J56" i="13" s="1"/>
  <c r="J57" i="13" s="1"/>
  <c r="J58" i="13" s="1"/>
  <c r="J59" i="13" s="1"/>
  <c r="J60" i="13" s="1"/>
  <c r="J61" i="13" s="1"/>
  <c r="J62" i="13" s="1"/>
  <c r="J63" i="13" s="1"/>
  <c r="J64" i="13" s="1"/>
  <c r="J65" i="13" s="1"/>
  <c r="J66" i="13" s="1"/>
  <c r="J67" i="13" s="1"/>
  <c r="J68" i="13" s="1"/>
  <c r="J69" i="13" s="1"/>
  <c r="J70" i="13" s="1"/>
  <c r="J71" i="13" s="1"/>
  <c r="J72" i="13" s="1"/>
  <c r="J73" i="13" s="1"/>
  <c r="J74" i="13" s="1"/>
  <c r="J75" i="13" s="1"/>
  <c r="J76" i="13" s="1"/>
  <c r="J77" i="13" s="1"/>
  <c r="J78" i="13" s="1"/>
  <c r="J79" i="13" s="1"/>
  <c r="J80" i="13" s="1"/>
  <c r="J81" i="13" s="1"/>
  <c r="J82" i="13" s="1"/>
  <c r="J83" i="13" s="1"/>
  <c r="J84" i="13" s="1"/>
  <c r="J85" i="13" s="1"/>
  <c r="J86" i="13" s="1"/>
  <c r="J87" i="13" s="1"/>
  <c r="J88" i="13" s="1"/>
  <c r="J89" i="13" s="1"/>
  <c r="J90" i="13" s="1"/>
  <c r="J91" i="13" s="1"/>
  <c r="J92" i="13" s="1"/>
  <c r="J93" i="13" s="1"/>
  <c r="J94" i="13" s="1"/>
  <c r="J95" i="13" s="1"/>
  <c r="J96" i="13" s="1"/>
  <c r="J97" i="13" s="1"/>
  <c r="J98" i="13" s="1"/>
  <c r="J99" i="13" s="1"/>
  <c r="J100" i="13" s="1"/>
  <c r="J101" i="13" s="1"/>
  <c r="J102" i="13" s="1"/>
  <c r="J103" i="13" s="1"/>
  <c r="J104" i="13" s="1"/>
  <c r="J6" i="12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J67" i="12" s="1"/>
  <c r="J68" i="12" s="1"/>
  <c r="J69" i="12" s="1"/>
  <c r="J70" i="12" s="1"/>
  <c r="J71" i="12" s="1"/>
  <c r="J72" i="12" s="1"/>
  <c r="J73" i="12" s="1"/>
  <c r="J74" i="12" s="1"/>
  <c r="J75" i="12" s="1"/>
  <c r="J76" i="12" s="1"/>
  <c r="J77" i="12" s="1"/>
  <c r="J78" i="12" s="1"/>
  <c r="J79" i="12" s="1"/>
  <c r="J80" i="12" s="1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J104" i="12" s="1"/>
  <c r="J6" i="1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7" i="10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6" i="10"/>
  <c r="J6" i="9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J80" i="9" s="1"/>
  <c r="J81" i="9" s="1"/>
  <c r="J82" i="9" s="1"/>
  <c r="J83" i="9" s="1"/>
  <c r="J84" i="9" s="1"/>
  <c r="J85" i="9" s="1"/>
  <c r="J86" i="9" s="1"/>
  <c r="J87" i="9" s="1"/>
  <c r="J88" i="9" s="1"/>
  <c r="J89" i="9" s="1"/>
  <c r="J90" i="9" s="1"/>
  <c r="J91" i="9" s="1"/>
  <c r="J92" i="9" s="1"/>
  <c r="J93" i="9" s="1"/>
  <c r="J94" i="9" s="1"/>
  <c r="J95" i="9" s="1"/>
  <c r="J96" i="9" s="1"/>
  <c r="J97" i="9" s="1"/>
  <c r="J98" i="9" s="1"/>
  <c r="J99" i="9" s="1"/>
  <c r="J100" i="9" s="1"/>
  <c r="J101" i="9" s="1"/>
  <c r="J102" i="9" s="1"/>
  <c r="J103" i="9" s="1"/>
  <c r="J104" i="9" s="1"/>
  <c r="J6" i="8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J53" i="8" s="1"/>
  <c r="J54" i="8" s="1"/>
  <c r="J55" i="8" s="1"/>
  <c r="J56" i="8" s="1"/>
  <c r="J57" i="8" s="1"/>
  <c r="J58" i="8" s="1"/>
  <c r="J59" i="8" s="1"/>
  <c r="J60" i="8" s="1"/>
  <c r="J61" i="8" s="1"/>
  <c r="J62" i="8" s="1"/>
  <c r="J63" i="8" s="1"/>
  <c r="J64" i="8" s="1"/>
  <c r="J65" i="8" s="1"/>
  <c r="J66" i="8" s="1"/>
  <c r="J67" i="8" s="1"/>
  <c r="J68" i="8" s="1"/>
  <c r="J69" i="8" s="1"/>
  <c r="J70" i="8" s="1"/>
  <c r="J71" i="8" s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J82" i="8" s="1"/>
  <c r="J83" i="8" s="1"/>
  <c r="J84" i="8" s="1"/>
  <c r="J85" i="8" s="1"/>
  <c r="J86" i="8" s="1"/>
  <c r="J87" i="8" s="1"/>
  <c r="J88" i="8" s="1"/>
  <c r="J89" i="8" s="1"/>
  <c r="J90" i="8" s="1"/>
  <c r="J91" i="8" s="1"/>
  <c r="J92" i="8" s="1"/>
  <c r="J93" i="8" s="1"/>
  <c r="J94" i="8" s="1"/>
  <c r="J95" i="8" s="1"/>
  <c r="J96" i="8" s="1"/>
  <c r="J97" i="8" s="1"/>
  <c r="J98" i="8" s="1"/>
  <c r="J99" i="8" s="1"/>
  <c r="J100" i="8" s="1"/>
  <c r="J101" i="8" s="1"/>
  <c r="J102" i="8" s="1"/>
  <c r="J103" i="8" s="1"/>
  <c r="J104" i="8" s="1"/>
  <c r="J7" i="7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6" i="7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J98" i="6" s="1"/>
  <c r="J99" i="6" s="1"/>
  <c r="J100" i="6" s="1"/>
  <c r="J101" i="6" s="1"/>
  <c r="J102" i="6" s="1"/>
  <c r="J103" i="6" s="1"/>
  <c r="J104" i="6" s="1"/>
  <c r="J7" i="5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I105" i="14"/>
  <c r="H105" i="14"/>
  <c r="L104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8" i="14"/>
  <c r="L7" i="14"/>
  <c r="L6" i="14"/>
  <c r="I105" i="13"/>
  <c r="H105" i="13"/>
  <c r="L104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8" i="13"/>
  <c r="L7" i="13"/>
  <c r="L6" i="13"/>
  <c r="I105" i="12"/>
  <c r="H105" i="12"/>
  <c r="L104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8" i="12"/>
  <c r="L7" i="12"/>
  <c r="L6" i="12"/>
  <c r="I105" i="11"/>
  <c r="H105" i="11"/>
  <c r="L104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8" i="11"/>
  <c r="L7" i="11"/>
  <c r="L6" i="11"/>
  <c r="I105" i="10"/>
  <c r="H105" i="10"/>
  <c r="L104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8" i="10"/>
  <c r="L7" i="10"/>
  <c r="L6" i="10"/>
  <c r="I105" i="9"/>
  <c r="H105" i="9"/>
  <c r="L104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8" i="9"/>
  <c r="L7" i="9"/>
  <c r="L6" i="9"/>
  <c r="I105" i="8"/>
  <c r="H105" i="8"/>
  <c r="L104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8" i="8"/>
  <c r="L7" i="8"/>
  <c r="L6" i="8"/>
  <c r="I105" i="7"/>
  <c r="H105" i="7"/>
  <c r="L104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8" i="7"/>
  <c r="L7" i="7"/>
  <c r="L6" i="7"/>
  <c r="I105" i="6"/>
  <c r="H105" i="6"/>
  <c r="L104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8" i="6"/>
  <c r="L7" i="6"/>
  <c r="L6" i="6"/>
  <c r="I105" i="5"/>
  <c r="H105" i="5"/>
  <c r="L104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8" i="5"/>
  <c r="L7" i="5"/>
  <c r="L6" i="5"/>
  <c r="I105" i="4"/>
  <c r="H105" i="4"/>
  <c r="L104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8" i="4"/>
  <c r="L7" i="4"/>
  <c r="J6" i="4" l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I105" i="1"/>
  <c r="H105" i="1"/>
</calcChain>
</file>

<file path=xl/sharedStrings.xml><?xml version="1.0" encoding="utf-8"?>
<sst xmlns="http://schemas.openxmlformats.org/spreadsheetml/2006/main" count="334" uniqueCount="135">
  <si>
    <t>DATA</t>
  </si>
  <si>
    <t>SALDO</t>
  </si>
  <si>
    <t>CÓD. IDENTIFICADOR</t>
  </si>
  <si>
    <t>CNPJ</t>
  </si>
  <si>
    <t>BANCO</t>
  </si>
  <si>
    <t>OBSERVAÇÕES</t>
  </si>
  <si>
    <t>HISTORICO</t>
  </si>
  <si>
    <t>DOCUMENTO</t>
  </si>
  <si>
    <t>RECTO. NOTA FISCAL</t>
  </si>
  <si>
    <t>DESCRIÇÃO</t>
  </si>
  <si>
    <t>CÓDIGO</t>
  </si>
  <si>
    <t>PAGTO. NOTA FISCAL</t>
  </si>
  <si>
    <t>PAGTO. CONTA ENERGIA ELÉTRICA</t>
  </si>
  <si>
    <t>PAGTO. SALÁRIO</t>
  </si>
  <si>
    <t>HISTÓRICO PADRÃO</t>
  </si>
  <si>
    <t>CÓD. BANCO</t>
  </si>
  <si>
    <t>TABELA BANCOS</t>
  </si>
  <si>
    <t>CÓDIGO BANCO</t>
  </si>
  <si>
    <t>ITAÚ</t>
  </si>
  <si>
    <t>BRADESCO</t>
  </si>
  <si>
    <t>SANTANDER</t>
  </si>
  <si>
    <t>RAZÃO SOCIAL</t>
  </si>
  <si>
    <t>DEPÓSITO</t>
  </si>
  <si>
    <t>DEPÓSITO EM CONTA</t>
  </si>
  <si>
    <t>SAQUE</t>
  </si>
  <si>
    <t>SAQUE CAIXA</t>
  </si>
  <si>
    <t>ENERGIA ELÉTRICA</t>
  </si>
  <si>
    <t>CATEGORIA</t>
  </si>
  <si>
    <t>PAGTO. SIMPLES NACIONAL</t>
  </si>
  <si>
    <t>CAIXINHA</t>
  </si>
  <si>
    <t>DIVIDENDOS RECEBIDOS</t>
  </si>
  <si>
    <t>ADIANTAMENTO CLIENTES</t>
  </si>
  <si>
    <t>REEMBOLSO DE DESPESAS</t>
  </si>
  <si>
    <t>VENDA DE ATIVOS</t>
  </si>
  <si>
    <t>CLIENTES - VENDA DE MERCADORIAS FABRICADAS</t>
  </si>
  <si>
    <t>CLIENTES - SERVIÇOS PRESTADOS</t>
  </si>
  <si>
    <t>CLIENTES - REVENDA DE MERCADORIAS</t>
  </si>
  <si>
    <t>RENDIMENTOS DE APLICAÇÕES</t>
  </si>
  <si>
    <t>COMPRAS DE MERCADORIAS PARA REVENDA</t>
  </si>
  <si>
    <t>FRETE</t>
  </si>
  <si>
    <t>COMPRAS DE MATÉRIA PRIMA</t>
  </si>
  <si>
    <t>COMPRAS DE SERVIÇOS</t>
  </si>
  <si>
    <t>COMPRAS DE EMBALAGENS</t>
  </si>
  <si>
    <t>PAGTO. COMISSÕES</t>
  </si>
  <si>
    <t>DESPESAS VIAGENS</t>
  </si>
  <si>
    <t>PAGTO. DESPESAS VIAGENS</t>
  </si>
  <si>
    <t>SALÁRIOS</t>
  </si>
  <si>
    <t>ADIANTAMENTO FUNCIONÁRIOS</t>
  </si>
  <si>
    <t>FÉRIAS</t>
  </si>
  <si>
    <t>PAGTO. FÉRIAS</t>
  </si>
  <si>
    <t>RESCISÕES</t>
  </si>
  <si>
    <t>PAGTO. RESCISÃO</t>
  </si>
  <si>
    <t>PAGTO. ADTO. SALÁRIO</t>
  </si>
  <si>
    <t>13º SALÁRIO</t>
  </si>
  <si>
    <t>PAGTO. 13º SALÁRIO</t>
  </si>
  <si>
    <t>INSS</t>
  </si>
  <si>
    <t>PAGTO. INSS</t>
  </si>
  <si>
    <t>FGTS</t>
  </si>
  <si>
    <t>PAGTO. FGTS</t>
  </si>
  <si>
    <t>IRRF S/ FOLHA</t>
  </si>
  <si>
    <t>PAGTO. IRRF S/FOLHA</t>
  </si>
  <si>
    <t>PENSÃO ALIMENTÍCIA</t>
  </si>
  <si>
    <t>PAGTO. PENSÃO ALIMENTÍCIA</t>
  </si>
  <si>
    <t>ASSISTÊNCIA MÉDICA</t>
  </si>
  <si>
    <t>VALE TRANSPORTE</t>
  </si>
  <si>
    <t>VALE REFEIÇÃO</t>
  </si>
  <si>
    <t>SEGURO DE VIDA</t>
  </si>
  <si>
    <t>PAGTO. SEGURO DE VIDA</t>
  </si>
  <si>
    <t>ALUGUEL</t>
  </si>
  <si>
    <t>PAGTO. ALUGUEL</t>
  </si>
  <si>
    <t>CONDOMÍNIO</t>
  </si>
  <si>
    <t>PAGTO. CONDOMÍNIO</t>
  </si>
  <si>
    <t>ÁGUA E ESGOTO</t>
  </si>
  <si>
    <t>PAGTO. FATURA ÁGUA E ESGOTO</t>
  </si>
  <si>
    <t>TELEFONIA</t>
  </si>
  <si>
    <t>MATERIAL DE ESCRITÓRIO</t>
  </si>
  <si>
    <t>SEGUROS</t>
  </si>
  <si>
    <t>PAGTO. SEGURO</t>
  </si>
  <si>
    <t>IPTU</t>
  </si>
  <si>
    <t>PAGTO. IPTU</t>
  </si>
  <si>
    <t>CONTABILIDADE</t>
  </si>
  <si>
    <t>ADVOGADOS</t>
  </si>
  <si>
    <t>SEGURANÇA</t>
  </si>
  <si>
    <t>LIMPEZA</t>
  </si>
  <si>
    <t>MANUTENÇÃO</t>
  </si>
  <si>
    <t>JUROS S/ EMPRÉSTIMOS</t>
  </si>
  <si>
    <t>PAGTO. JUROS</t>
  </si>
  <si>
    <t>MULTAS</t>
  </si>
  <si>
    <t>PAGTO. MULTA</t>
  </si>
  <si>
    <t>TARIFAS BANCÁRIAS</t>
  </si>
  <si>
    <t>PAGTO. TARIFAS</t>
  </si>
  <si>
    <t>ICMS</t>
  </si>
  <si>
    <t>PAGTO. ICMS</t>
  </si>
  <si>
    <t>IPI</t>
  </si>
  <si>
    <t>PAGTO. IPI</t>
  </si>
  <si>
    <t>PIS</t>
  </si>
  <si>
    <t>PAGTO. PIS</t>
  </si>
  <si>
    <t>COFINS</t>
  </si>
  <si>
    <t>PAGTO. COFINS</t>
  </si>
  <si>
    <t>IRPJ</t>
  </si>
  <si>
    <t>PAGTO. IRPJ</t>
  </si>
  <si>
    <t>CSLL</t>
  </si>
  <si>
    <t>PAGTO. CSLL</t>
  </si>
  <si>
    <t>ISS</t>
  </si>
  <si>
    <t>PAGTO. ISS</t>
  </si>
  <si>
    <t>SIMPLES NACIONAL (DAS)</t>
  </si>
  <si>
    <t>IOF</t>
  </si>
  <si>
    <t>PAGTO. IOF</t>
  </si>
  <si>
    <t>COMPRA DE MÁQUINAS E EQUIPAMENTOS</t>
  </si>
  <si>
    <t>COMPRA DE VEÍCULOS</t>
  </si>
  <si>
    <t>COMPRA DE INSTALAÇÕES</t>
  </si>
  <si>
    <t>COMPRA DE EQUIPAMENTOS INFORMÁTICA</t>
  </si>
  <si>
    <t>COMPRA DE MÓVEIS E UTENSÍLIOS</t>
  </si>
  <si>
    <t>ADIANTAMENTO A FORNECEDORES</t>
  </si>
  <si>
    <t>BANCO DO BRASIL</t>
  </si>
  <si>
    <t>CAIXA ECONOMICA FEDERAL</t>
  </si>
  <si>
    <t>SICOOB</t>
  </si>
  <si>
    <t>VR. DIVIDENDOS RECEBIDOS</t>
  </si>
  <si>
    <t>VR. RENDIMENTOS APLICAÇÃO</t>
  </si>
  <si>
    <t>VR. ADTO. CLIENTES</t>
  </si>
  <si>
    <t>VR. REEMBOLSO DESPESAS</t>
  </si>
  <si>
    <t>VR. VENDA DO ATIVO</t>
  </si>
  <si>
    <t>PAGTO. IRRF S/NF</t>
  </si>
  <si>
    <t>IRRF S/NF</t>
  </si>
  <si>
    <t>CSRF</t>
  </si>
  <si>
    <t>PAGTO. CSRF</t>
  </si>
  <si>
    <t>VR. ADTO. FORNECEDORES</t>
  </si>
  <si>
    <t>TABELA CATEGORIAS</t>
  </si>
  <si>
    <t>COMISSÕES</t>
  </si>
  <si>
    <t>MARKETING</t>
  </si>
  <si>
    <t>VR.RECEBIDO</t>
  </si>
  <si>
    <t>VR.PAGO</t>
  </si>
  <si>
    <t>Saldo Anterior</t>
  </si>
  <si>
    <t>Empresa:</t>
  </si>
  <si>
    <t>Controle de Contas a Pagar e Contas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</si>
</sst>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/>
    <xf numFmtId="14" fontId="0" fillId="0" borderId="0" xfId="0" applyNumberFormat="1"/>
    <xf numFmtId="0" fontId="0" fillId="0" borderId="0" xfId="0" applyFill="1" applyBorder="1" applyAlignment="1">
      <alignment horizontal="center"/>
    </xf>
    <xf numFmtId="4" fontId="0" fillId="0" borderId="0" xfId="0" applyNumberFormat="1"/>
    <xf numFmtId="4" fontId="2" fillId="2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/>
  </cellXfs>
  <cellStyles count="3">
    <cellStyle name="Normal" xfId="0" builtinId="0"/>
    <cellStyle name="Normal 2" xfId="1" xr:uid="{00000000-0005-0000-0000-000001000000}"/>
    <cellStyle name="Vírgula 2" xfId="2" xr:uid="{00000000-0005-0000-0000-000002000000}"/>
  </cellStyles>
  <dxfs count="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categorias" displayName="categorias" ref="A3:C1048576" totalsRowShown="0">
  <autoFilter ref="A3:C1048576" xr:uid="{00000000-0009-0000-0100-000004000000}"/>
  <tableColumns count="3">
    <tableColumn id="1" xr3:uid="{00000000-0010-0000-0000-000001000000}" name="DESCRIÇÃO"/>
    <tableColumn id="2" xr3:uid="{00000000-0010-0000-0000-000002000000}" name="CÓDIGO" dataDxfId="1"/>
    <tableColumn id="3" xr3:uid="{00000000-0010-0000-0000-000003000000}" name="HISTÓRICO PADRÃO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bancos" displayName="bancos" ref="A3:B1048576" totalsRowShown="0">
  <autoFilter ref="A3:B1048576" xr:uid="{00000000-0009-0000-0100-000005000000}"/>
  <tableColumns count="2">
    <tableColumn id="1" xr3:uid="{00000000-0010-0000-0100-000001000000}" name="BANCO"/>
    <tableColumn id="2" xr3:uid="{00000000-0010-0000-0100-000002000000}" name="CÓDIGO BANCO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117"/>
  <sheetViews>
    <sheetView tabSelected="1" workbookViewId="0">
      <selection activeCell="D11" sqref="D11"/>
    </sheetView>
  </sheetViews>
  <sheetFormatPr defaultRowHeight="15" x14ac:dyDescent="0.25"/>
  <cols>
    <col min="1" max="1" width="10.5703125" customWidth="1"/>
    <col min="2" max="2" width="42.5703125" customWidth="1"/>
    <col min="3" max="3" width="18.85546875" hidden="1" customWidth="1"/>
    <col min="4" max="4" width="18.5703125" customWidth="1"/>
    <col min="5" max="6" width="30.5703125" customWidth="1"/>
    <col min="7" max="10" width="13.5703125" customWidth="1"/>
    <col min="11" max="11" width="24.5703125" customWidth="1"/>
    <col min="12" max="12" width="12.5703125" hidden="1" customWidth="1"/>
    <col min="13" max="13" width="50.5703125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92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si="0"/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0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0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0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0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0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0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0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0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0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0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0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0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0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0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0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0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0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0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0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0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ref="J93:J104" si="1">J92+H93-I93</f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  <row r="106" spans="1:13" x14ac:dyDescent="0.25">
      <c r="B106" s="1"/>
      <c r="C106" s="1"/>
      <c r="D106" s="1"/>
      <c r="E106" s="21"/>
      <c r="F106" s="1"/>
      <c r="G106" s="1"/>
      <c r="H106" s="1"/>
      <c r="I106" s="1"/>
    </row>
    <row r="107" spans="1:13" x14ac:dyDescent="0.25">
      <c r="A107" s="20"/>
      <c r="B107" s="21"/>
      <c r="C107" s="1"/>
      <c r="D107" s="1"/>
      <c r="E107" s="21"/>
      <c r="F107" s="1"/>
      <c r="G107" s="21"/>
      <c r="H107" s="1"/>
      <c r="I107" s="21"/>
    </row>
    <row r="108" spans="1:13" x14ac:dyDescent="0.25">
      <c r="B108" s="1"/>
      <c r="C108" s="1"/>
      <c r="D108" s="1"/>
      <c r="E108" s="1"/>
      <c r="F108" s="1"/>
      <c r="G108" s="1"/>
      <c r="H108" s="1"/>
      <c r="I108" s="1"/>
    </row>
    <row r="109" spans="1:13" x14ac:dyDescent="0.25">
      <c r="B109" s="1"/>
      <c r="C109" s="1"/>
      <c r="D109" s="1"/>
      <c r="E109" s="1"/>
      <c r="F109" s="1"/>
      <c r="G109" s="1"/>
      <c r="H109" s="1"/>
      <c r="I109" s="1"/>
    </row>
    <row r="110" spans="1:13" x14ac:dyDescent="0.25">
      <c r="B110" s="1"/>
      <c r="C110" s="1"/>
      <c r="D110" s="1"/>
      <c r="E110" s="1"/>
      <c r="F110" s="1"/>
      <c r="G110" s="1"/>
      <c r="H110" s="1"/>
      <c r="I110" s="1"/>
    </row>
    <row r="111" spans="1:13" x14ac:dyDescent="0.25">
      <c r="B111" s="1"/>
      <c r="C111" s="1"/>
      <c r="D111" s="1"/>
      <c r="E111" s="1"/>
      <c r="F111" s="1"/>
      <c r="G111" s="1"/>
      <c r="H111" s="1"/>
      <c r="I111" s="1"/>
    </row>
    <row r="112" spans="1:13" x14ac:dyDescent="0.25">
      <c r="B112" s="1"/>
      <c r="C112" s="1"/>
      <c r="D112" s="1"/>
      <c r="E112" s="1"/>
      <c r="F112" s="1"/>
      <c r="G112" s="1"/>
      <c r="H112" s="1"/>
      <c r="I112" s="1"/>
    </row>
    <row r="113" spans="2:9" x14ac:dyDescent="0.25">
      <c r="B113" s="1"/>
      <c r="C113" s="1"/>
      <c r="D113" s="1"/>
      <c r="E113" s="1"/>
      <c r="F113" s="1"/>
      <c r="G113" s="1"/>
      <c r="H113" s="1"/>
      <c r="I113" s="1"/>
    </row>
    <row r="114" spans="2:9" x14ac:dyDescent="0.25">
      <c r="B114" s="1"/>
      <c r="C114" s="1"/>
      <c r="D114" s="1"/>
      <c r="E114" s="1"/>
      <c r="F114" s="1"/>
      <c r="G114" s="1"/>
      <c r="H114" s="1"/>
      <c r="I114" s="1"/>
    </row>
    <row r="115" spans="2:9" x14ac:dyDescent="0.25">
      <c r="B115" s="1"/>
      <c r="C115" s="1"/>
      <c r="D115" s="1"/>
      <c r="E115" s="1"/>
      <c r="F115" s="1"/>
      <c r="G115" s="1"/>
      <c r="H115" s="1"/>
      <c r="I115" s="1"/>
    </row>
    <row r="116" spans="2:9" x14ac:dyDescent="0.25">
      <c r="B116" s="1"/>
      <c r="C116" s="1"/>
      <c r="D116" s="1"/>
      <c r="E116" s="1"/>
      <c r="F116" s="1"/>
      <c r="G116" s="1"/>
      <c r="H116" s="1"/>
      <c r="I116" s="1"/>
    </row>
    <row r="117" spans="2:9" x14ac:dyDescent="0.25">
      <c r="B117" s="1"/>
      <c r="C117" s="1"/>
      <c r="D117" s="1"/>
      <c r="E117" s="1"/>
      <c r="F117" s="1"/>
      <c r="G117" s="1"/>
      <c r="H117" s="1"/>
      <c r="I117" s="1"/>
    </row>
  </sheetData>
  <sheetProtection formatCells="0" formatColumns="0" formatRows="0" insertColumns="0" insertHyperlinks="0" deleteColumns="0" deleteRows="0" selectLockedCells="1" sort="0" autoFilter="0" pivotTables="0" selectUnlockedCells="1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8" yWindow="394" count="2">
        <x14:dataValidation type="list" showInputMessage="1" showErrorMessage="1" errorTitle="Entrada Inválida!" error="Selecione um Banco para o lançamento." promptTitle="Banco" prompt="Selecione o Banco do lançamento." xr:uid="{00000000-0002-0000-0000-000000000000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00000000-0002-0000-0000-000001000000}">
          <x14:formula1>
            <xm:f>'CATEGORIAS'!$A$4:$A$67</xm:f>
          </x14:formula1>
          <xm:sqref>B6:B104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6CC3-9A4D-4EFC-BAE1-B0BB37561596}">
  <dimension ref="A1:M105"/>
  <sheetViews>
    <sheetView workbookViewId="0">
      <selection activeCell="B3" sqref="B3"/>
    </sheetView>
  </sheetViews>
  <sheetFormatPr defaultRowHeight="15" x14ac:dyDescent="0.25"/>
  <cols>
    <col min="1" max="1" width="22" customWidth="1"/>
    <col min="2" max="2" width="30.28515625" bestFit="1" customWidth="1"/>
    <col min="3" max="3" width="19.85546875" bestFit="1" customWidth="1"/>
    <col min="4" max="4" width="5.42578125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08DEC8C9-4CDB-4179-944D-C0E1861DB982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05F9E1A7-D753-4BA9-9037-B5622218EB2F}">
          <x14:formula1>
            <xm:f>'CATEGORIAS'!$A$4:$A$67</xm:f>
          </x14:formula1>
          <xm:sqref>B6:B104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498E-F2A5-4C07-9E01-865337CC7904}">
  <dimension ref="A1:M105"/>
  <sheetViews>
    <sheetView workbookViewId="0">
      <selection activeCell="B3" sqref="B3"/>
    </sheetView>
  </sheetViews>
  <sheetFormatPr defaultRowHeight="15" x14ac:dyDescent="0.25"/>
  <cols>
    <col min="1" max="1" width="24.7109375" customWidth="1"/>
    <col min="2" max="2" width="30.28515625" bestFit="1" customWidth="1"/>
    <col min="3" max="3" width="19.85546875" bestFit="1" customWidth="1"/>
    <col min="4" max="4" width="5.42578125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78141C55-EDB4-4761-9490-EE57CE61910F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E1B2AFC2-DF2E-4E8E-AD1F-A8439E6B8DDF}">
          <x14:formula1>
            <xm:f>'CATEGORIAS'!$A$4:$A$67</xm:f>
          </x14:formula1>
          <xm:sqref>B6:B104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B879-4CB8-4FBC-B4EF-04858D426DB0}">
  <dimension ref="A1:M105"/>
  <sheetViews>
    <sheetView workbookViewId="0">
      <selection activeCell="B3" sqref="B3"/>
    </sheetView>
  </sheetViews>
  <sheetFormatPr defaultRowHeight="15" x14ac:dyDescent="0.25"/>
  <cols>
    <col min="1" max="1" width="26.5703125" customWidth="1"/>
    <col min="2" max="2" width="30.28515625" bestFit="1" customWidth="1"/>
    <col min="3" max="3" width="19.85546875" bestFit="1" customWidth="1"/>
    <col min="4" max="4" width="5.42578125" bestFit="1" customWidth="1"/>
    <col min="5" max="5" width="14" bestFit="1" customWidth="1"/>
    <col min="6" max="6" width="10.5703125" bestFit="1" customWidth="1"/>
    <col min="7" max="7" width="8.85546875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85375941-BB83-4F8A-BC10-6F62A5756F3D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D86CAA0D-C377-4412-8015-F71372E6DE1B}">
          <x14:formula1>
            <xm:f>'CATEGORIAS'!$A$4:$A$67</xm:f>
          </x14:formula1>
          <xm:sqref>B6:B104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1:C67"/>
  <sheetViews>
    <sheetView workbookViewId="0"/>
  </sheetViews>
  <sheetFormatPr defaultRowHeight="15" x14ac:dyDescent="0.25"/>
  <cols>
    <col min="1" max="1" width="43.140625" bestFit="1" customWidth="1"/>
    <col min="2" max="2" width="12.28515625" style="2" bestFit="1" customWidth="1"/>
    <col min="3" max="3" width="30" bestFit="1" customWidth="1"/>
  </cols>
  <sheetData>
    <row r="1" spans="1:3" x14ac:dyDescent="0.25">
      <c r="A1" s="4" t="s">
        <v>127</v>
      </c>
      <c r="B1"/>
    </row>
    <row r="2" spans="1:3" x14ac:dyDescent="0.25">
      <c r="B2"/>
    </row>
    <row r="3" spans="1:3" x14ac:dyDescent="0.25">
      <c r="A3" s="4" t="s">
        <v>9</v>
      </c>
      <c r="B3" s="3" t="s">
        <v>10</v>
      </c>
      <c r="C3" t="s">
        <v>14</v>
      </c>
    </row>
    <row r="4" spans="1:3" x14ac:dyDescent="0.25">
      <c r="A4" t="s">
        <v>34</v>
      </c>
      <c r="B4" s="2">
        <v>16</v>
      </c>
      <c r="C4" t="s">
        <v>8</v>
      </c>
    </row>
    <row r="5" spans="1:3" x14ac:dyDescent="0.25">
      <c r="A5" t="s">
        <v>35</v>
      </c>
      <c r="B5" s="2">
        <v>16</v>
      </c>
      <c r="C5" t="s">
        <v>8</v>
      </c>
    </row>
    <row r="6" spans="1:3" x14ac:dyDescent="0.25">
      <c r="A6" t="s">
        <v>36</v>
      </c>
      <c r="B6" s="2">
        <v>16</v>
      </c>
      <c r="C6" t="s">
        <v>8</v>
      </c>
    </row>
    <row r="7" spans="1:3" x14ac:dyDescent="0.25">
      <c r="A7" t="s">
        <v>30</v>
      </c>
      <c r="B7" s="2">
        <v>300</v>
      </c>
      <c r="C7" t="s">
        <v>117</v>
      </c>
    </row>
    <row r="8" spans="1:3" x14ac:dyDescent="0.25">
      <c r="A8" t="s">
        <v>37</v>
      </c>
      <c r="B8" s="2">
        <v>291</v>
      </c>
      <c r="C8" t="s">
        <v>118</v>
      </c>
    </row>
    <row r="9" spans="1:3" x14ac:dyDescent="0.25">
      <c r="A9" t="s">
        <v>31</v>
      </c>
      <c r="B9" s="2">
        <v>215</v>
      </c>
      <c r="C9" t="s">
        <v>119</v>
      </c>
    </row>
    <row r="10" spans="1:3" x14ac:dyDescent="0.25">
      <c r="A10" t="s">
        <v>32</v>
      </c>
      <c r="B10" s="2">
        <v>310</v>
      </c>
      <c r="C10" t="s">
        <v>120</v>
      </c>
    </row>
    <row r="11" spans="1:3" x14ac:dyDescent="0.25">
      <c r="A11" t="s">
        <v>33</v>
      </c>
      <c r="B11" s="2">
        <v>16</v>
      </c>
      <c r="C11" t="s">
        <v>121</v>
      </c>
    </row>
    <row r="12" spans="1:3" x14ac:dyDescent="0.25">
      <c r="A12" t="s">
        <v>38</v>
      </c>
      <c r="B12" s="2">
        <v>148</v>
      </c>
      <c r="C12" t="s">
        <v>11</v>
      </c>
    </row>
    <row r="13" spans="1:3" x14ac:dyDescent="0.25">
      <c r="A13" t="s">
        <v>39</v>
      </c>
      <c r="B13" s="2">
        <v>148</v>
      </c>
      <c r="C13" t="s">
        <v>11</v>
      </c>
    </row>
    <row r="14" spans="1:3" x14ac:dyDescent="0.25">
      <c r="A14" t="s">
        <v>40</v>
      </c>
      <c r="B14" s="2">
        <v>148</v>
      </c>
      <c r="C14" t="s">
        <v>11</v>
      </c>
    </row>
    <row r="15" spans="1:3" x14ac:dyDescent="0.25">
      <c r="A15" t="s">
        <v>41</v>
      </c>
      <c r="B15" s="2">
        <v>148</v>
      </c>
      <c r="C15" t="s">
        <v>11</v>
      </c>
    </row>
    <row r="16" spans="1:3" x14ac:dyDescent="0.25">
      <c r="A16" t="s">
        <v>42</v>
      </c>
      <c r="B16" s="2">
        <v>148</v>
      </c>
      <c r="C16" t="s">
        <v>11</v>
      </c>
    </row>
    <row r="17" spans="1:3" x14ac:dyDescent="0.25">
      <c r="A17" t="s">
        <v>128</v>
      </c>
      <c r="B17" s="2">
        <v>512</v>
      </c>
      <c r="C17" t="s">
        <v>43</v>
      </c>
    </row>
    <row r="18" spans="1:3" x14ac:dyDescent="0.25">
      <c r="A18" t="s">
        <v>129</v>
      </c>
      <c r="B18" s="2">
        <v>148</v>
      </c>
      <c r="C18" t="s">
        <v>11</v>
      </c>
    </row>
    <row r="19" spans="1:3" x14ac:dyDescent="0.25">
      <c r="A19" t="s">
        <v>44</v>
      </c>
      <c r="B19" s="2">
        <v>532</v>
      </c>
      <c r="C19" t="s">
        <v>45</v>
      </c>
    </row>
    <row r="20" spans="1:3" x14ac:dyDescent="0.25">
      <c r="A20" t="s">
        <v>46</v>
      </c>
      <c r="B20" s="2">
        <v>160</v>
      </c>
      <c r="C20" t="s">
        <v>13</v>
      </c>
    </row>
    <row r="21" spans="1:3" x14ac:dyDescent="0.25">
      <c r="A21" t="s">
        <v>47</v>
      </c>
      <c r="B21" s="2">
        <v>33</v>
      </c>
      <c r="C21" t="s">
        <v>52</v>
      </c>
    </row>
    <row r="22" spans="1:3" x14ac:dyDescent="0.25">
      <c r="A22" t="s">
        <v>48</v>
      </c>
      <c r="B22" s="2">
        <v>39</v>
      </c>
      <c r="C22" t="s">
        <v>49</v>
      </c>
    </row>
    <row r="23" spans="1:3" x14ac:dyDescent="0.25">
      <c r="A23" t="s">
        <v>50</v>
      </c>
      <c r="B23" s="2">
        <v>162</v>
      </c>
      <c r="C23" t="s">
        <v>51</v>
      </c>
    </row>
    <row r="24" spans="1:3" x14ac:dyDescent="0.25">
      <c r="A24" t="s">
        <v>53</v>
      </c>
      <c r="B24" s="2">
        <v>163</v>
      </c>
      <c r="C24" t="s">
        <v>54</v>
      </c>
    </row>
    <row r="25" spans="1:3" x14ac:dyDescent="0.25">
      <c r="A25" t="s">
        <v>55</v>
      </c>
      <c r="B25" s="2">
        <v>171</v>
      </c>
      <c r="C25" t="s">
        <v>56</v>
      </c>
    </row>
    <row r="26" spans="1:3" x14ac:dyDescent="0.25">
      <c r="A26" t="s">
        <v>57</v>
      </c>
      <c r="B26" s="2">
        <v>172</v>
      </c>
      <c r="C26" t="s">
        <v>58</v>
      </c>
    </row>
    <row r="27" spans="1:3" x14ac:dyDescent="0.25">
      <c r="A27" t="s">
        <v>59</v>
      </c>
      <c r="B27" s="2">
        <v>184</v>
      </c>
      <c r="C27" t="s">
        <v>60</v>
      </c>
    </row>
    <row r="28" spans="1:3" x14ac:dyDescent="0.25">
      <c r="A28" t="s">
        <v>61</v>
      </c>
      <c r="B28" s="2">
        <v>165</v>
      </c>
      <c r="C28" t="s">
        <v>62</v>
      </c>
    </row>
    <row r="29" spans="1:3" x14ac:dyDescent="0.25">
      <c r="A29" t="s">
        <v>63</v>
      </c>
      <c r="B29" s="2">
        <v>148</v>
      </c>
      <c r="C29" t="s">
        <v>11</v>
      </c>
    </row>
    <row r="30" spans="1:3" x14ac:dyDescent="0.25">
      <c r="A30" t="s">
        <v>64</v>
      </c>
      <c r="B30" s="2">
        <v>148</v>
      </c>
      <c r="C30" t="s">
        <v>11</v>
      </c>
    </row>
    <row r="31" spans="1:3" x14ac:dyDescent="0.25">
      <c r="A31" t="s">
        <v>65</v>
      </c>
      <c r="B31" s="2">
        <v>148</v>
      </c>
      <c r="C31" t="s">
        <v>11</v>
      </c>
    </row>
    <row r="32" spans="1:3" x14ac:dyDescent="0.25">
      <c r="A32" t="s">
        <v>66</v>
      </c>
      <c r="B32" s="2">
        <v>551</v>
      </c>
      <c r="C32" t="s">
        <v>67</v>
      </c>
    </row>
    <row r="33" spans="1:3" x14ac:dyDescent="0.25">
      <c r="A33" t="s">
        <v>68</v>
      </c>
      <c r="B33" s="2">
        <v>213</v>
      </c>
      <c r="C33" t="s">
        <v>69</v>
      </c>
    </row>
    <row r="34" spans="1:3" x14ac:dyDescent="0.25">
      <c r="A34" t="s">
        <v>70</v>
      </c>
      <c r="B34" s="2">
        <v>622</v>
      </c>
      <c r="C34" t="s">
        <v>71</v>
      </c>
    </row>
    <row r="35" spans="1:3" x14ac:dyDescent="0.25">
      <c r="A35" t="s">
        <v>72</v>
      </c>
      <c r="B35" s="2">
        <v>474</v>
      </c>
      <c r="C35" t="s">
        <v>73</v>
      </c>
    </row>
    <row r="36" spans="1:3" x14ac:dyDescent="0.25">
      <c r="A36" t="s">
        <v>26</v>
      </c>
      <c r="B36" s="2">
        <v>148</v>
      </c>
      <c r="C36" t="s">
        <v>12</v>
      </c>
    </row>
    <row r="37" spans="1:3" x14ac:dyDescent="0.25">
      <c r="A37" t="s">
        <v>74</v>
      </c>
      <c r="B37" s="2">
        <v>148</v>
      </c>
      <c r="C37" t="s">
        <v>11</v>
      </c>
    </row>
    <row r="38" spans="1:3" x14ac:dyDescent="0.25">
      <c r="A38" t="s">
        <v>75</v>
      </c>
      <c r="B38" s="2">
        <v>148</v>
      </c>
      <c r="C38" t="s">
        <v>11</v>
      </c>
    </row>
    <row r="39" spans="1:3" x14ac:dyDescent="0.25">
      <c r="A39" t="s">
        <v>84</v>
      </c>
      <c r="B39" s="2">
        <v>148</v>
      </c>
      <c r="C39" t="s">
        <v>11</v>
      </c>
    </row>
    <row r="40" spans="1:3" x14ac:dyDescent="0.25">
      <c r="A40" t="s">
        <v>76</v>
      </c>
      <c r="B40" s="2">
        <v>497</v>
      </c>
      <c r="C40" t="s">
        <v>77</v>
      </c>
    </row>
    <row r="41" spans="1:3" x14ac:dyDescent="0.25">
      <c r="A41" t="s">
        <v>78</v>
      </c>
      <c r="B41" s="2">
        <v>573</v>
      </c>
      <c r="C41" t="s">
        <v>79</v>
      </c>
    </row>
    <row r="42" spans="1:3" x14ac:dyDescent="0.25">
      <c r="A42" t="s">
        <v>80</v>
      </c>
      <c r="B42" s="2">
        <v>148</v>
      </c>
      <c r="C42" t="s">
        <v>11</v>
      </c>
    </row>
    <row r="43" spans="1:3" x14ac:dyDescent="0.25">
      <c r="A43" t="s">
        <v>81</v>
      </c>
      <c r="B43" s="2">
        <v>148</v>
      </c>
      <c r="C43" t="s">
        <v>11</v>
      </c>
    </row>
    <row r="44" spans="1:3" x14ac:dyDescent="0.25">
      <c r="A44" t="s">
        <v>82</v>
      </c>
      <c r="B44" s="2">
        <v>148</v>
      </c>
      <c r="C44" t="s">
        <v>11</v>
      </c>
    </row>
    <row r="45" spans="1:3" x14ac:dyDescent="0.25">
      <c r="A45" t="s">
        <v>83</v>
      </c>
      <c r="B45" s="2">
        <v>148</v>
      </c>
      <c r="C45" t="s">
        <v>11</v>
      </c>
    </row>
    <row r="46" spans="1:3" x14ac:dyDescent="0.25">
      <c r="A46" t="s">
        <v>85</v>
      </c>
      <c r="B46" s="2">
        <v>568</v>
      </c>
      <c r="C46" t="s">
        <v>86</v>
      </c>
    </row>
    <row r="47" spans="1:3" x14ac:dyDescent="0.25">
      <c r="A47" t="s">
        <v>87</v>
      </c>
      <c r="B47" s="2">
        <v>584</v>
      </c>
      <c r="C47" t="s">
        <v>88</v>
      </c>
    </row>
    <row r="48" spans="1:3" x14ac:dyDescent="0.25">
      <c r="A48" t="s">
        <v>89</v>
      </c>
      <c r="B48" s="2">
        <v>565</v>
      </c>
      <c r="C48" t="s">
        <v>90</v>
      </c>
    </row>
    <row r="49" spans="1:3" x14ac:dyDescent="0.25">
      <c r="A49" t="s">
        <v>22</v>
      </c>
      <c r="B49" s="2">
        <v>5</v>
      </c>
      <c r="C49" t="s">
        <v>23</v>
      </c>
    </row>
    <row r="50" spans="1:3" x14ac:dyDescent="0.25">
      <c r="A50" t="s">
        <v>24</v>
      </c>
      <c r="B50" s="2">
        <v>5</v>
      </c>
      <c r="C50" t="s">
        <v>25</v>
      </c>
    </row>
    <row r="51" spans="1:3" x14ac:dyDescent="0.25">
      <c r="A51" t="s">
        <v>91</v>
      </c>
      <c r="B51" s="2">
        <v>195</v>
      </c>
      <c r="C51" t="s">
        <v>92</v>
      </c>
    </row>
    <row r="52" spans="1:3" x14ac:dyDescent="0.25">
      <c r="A52" t="s">
        <v>93</v>
      </c>
      <c r="B52" s="2">
        <v>198</v>
      </c>
      <c r="C52" t="s">
        <v>94</v>
      </c>
    </row>
    <row r="53" spans="1:3" x14ac:dyDescent="0.25">
      <c r="A53" t="s">
        <v>95</v>
      </c>
      <c r="B53" s="2">
        <v>197</v>
      </c>
      <c r="C53" t="s">
        <v>96</v>
      </c>
    </row>
    <row r="54" spans="1:3" x14ac:dyDescent="0.25">
      <c r="A54" t="s">
        <v>97</v>
      </c>
      <c r="B54" s="2">
        <v>196</v>
      </c>
      <c r="C54" t="s">
        <v>98</v>
      </c>
    </row>
    <row r="55" spans="1:3" x14ac:dyDescent="0.25">
      <c r="A55" t="s">
        <v>99</v>
      </c>
      <c r="B55" s="2">
        <v>190</v>
      </c>
      <c r="C55" t="s">
        <v>100</v>
      </c>
    </row>
    <row r="56" spans="1:3" x14ac:dyDescent="0.25">
      <c r="A56" t="s">
        <v>101</v>
      </c>
      <c r="B56" s="2">
        <v>192</v>
      </c>
      <c r="C56" t="s">
        <v>102</v>
      </c>
    </row>
    <row r="57" spans="1:3" x14ac:dyDescent="0.25">
      <c r="A57" t="s">
        <v>103</v>
      </c>
      <c r="B57" s="2">
        <v>201</v>
      </c>
      <c r="C57" t="s">
        <v>104</v>
      </c>
    </row>
    <row r="58" spans="1:3" x14ac:dyDescent="0.25">
      <c r="A58" t="s">
        <v>105</v>
      </c>
      <c r="B58" s="2">
        <v>200</v>
      </c>
      <c r="C58" t="s">
        <v>28</v>
      </c>
    </row>
    <row r="59" spans="1:3" x14ac:dyDescent="0.25">
      <c r="A59" t="s">
        <v>106</v>
      </c>
      <c r="B59" s="2">
        <v>571</v>
      </c>
      <c r="C59" t="s">
        <v>107</v>
      </c>
    </row>
    <row r="60" spans="1:3" x14ac:dyDescent="0.25">
      <c r="A60" t="s">
        <v>123</v>
      </c>
      <c r="B60" s="2">
        <v>185</v>
      </c>
      <c r="C60" t="s">
        <v>122</v>
      </c>
    </row>
    <row r="61" spans="1:3" x14ac:dyDescent="0.25">
      <c r="A61" t="s">
        <v>124</v>
      </c>
      <c r="B61" s="2">
        <v>724</v>
      </c>
      <c r="C61" t="s">
        <v>125</v>
      </c>
    </row>
    <row r="62" spans="1:3" x14ac:dyDescent="0.25">
      <c r="A62" t="s">
        <v>108</v>
      </c>
      <c r="B62" s="2">
        <v>148</v>
      </c>
      <c r="C62" t="s">
        <v>11</v>
      </c>
    </row>
    <row r="63" spans="1:3" x14ac:dyDescent="0.25">
      <c r="A63" t="s">
        <v>109</v>
      </c>
      <c r="B63" s="2">
        <v>148</v>
      </c>
      <c r="C63" t="s">
        <v>11</v>
      </c>
    </row>
    <row r="64" spans="1:3" x14ac:dyDescent="0.25">
      <c r="A64" t="s">
        <v>110</v>
      </c>
      <c r="B64" s="2">
        <v>148</v>
      </c>
      <c r="C64" t="s">
        <v>11</v>
      </c>
    </row>
    <row r="65" spans="1:3" x14ac:dyDescent="0.25">
      <c r="A65" t="s">
        <v>111</v>
      </c>
      <c r="B65" s="2">
        <v>148</v>
      </c>
      <c r="C65" t="s">
        <v>11</v>
      </c>
    </row>
    <row r="66" spans="1:3" x14ac:dyDescent="0.25">
      <c r="A66" t="s">
        <v>112</v>
      </c>
      <c r="B66" s="2">
        <v>148</v>
      </c>
      <c r="C66" t="s">
        <v>11</v>
      </c>
    </row>
    <row r="67" spans="1:3" x14ac:dyDescent="0.25">
      <c r="A67" t="s">
        <v>113</v>
      </c>
      <c r="B67" s="2">
        <v>37</v>
      </c>
      <c r="C67" t="s">
        <v>126</v>
      </c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B10"/>
  <sheetViews>
    <sheetView workbookViewId="0">
      <selection activeCell="A4" sqref="A4"/>
    </sheetView>
  </sheetViews>
  <sheetFormatPr defaultRowHeight="15" x14ac:dyDescent="0.25"/>
  <cols>
    <col min="1" max="1" width="24.85546875" bestFit="1" customWidth="1"/>
    <col min="2" max="2" width="18.85546875" style="2" bestFit="1" customWidth="1"/>
  </cols>
  <sheetData>
    <row r="1" spans="1:2" x14ac:dyDescent="0.25">
      <c r="A1" s="4" t="s">
        <v>16</v>
      </c>
      <c r="B1"/>
    </row>
    <row r="2" spans="1:2" x14ac:dyDescent="0.25">
      <c r="B2"/>
    </row>
    <row r="3" spans="1:2" x14ac:dyDescent="0.25">
      <c r="A3" s="4" t="s">
        <v>4</v>
      </c>
      <c r="B3" s="3" t="s">
        <v>17</v>
      </c>
    </row>
    <row r="4" spans="1:2" x14ac:dyDescent="0.25">
      <c r="A4" t="s">
        <v>18</v>
      </c>
      <c r="B4" s="2">
        <v>693</v>
      </c>
    </row>
    <row r="5" spans="1:2" x14ac:dyDescent="0.25">
      <c r="A5" t="s">
        <v>19</v>
      </c>
      <c r="B5" s="2">
        <v>690</v>
      </c>
    </row>
    <row r="6" spans="1:2" x14ac:dyDescent="0.25">
      <c r="A6" t="s">
        <v>20</v>
      </c>
      <c r="B6" s="2">
        <v>691</v>
      </c>
    </row>
    <row r="7" spans="1:2" x14ac:dyDescent="0.25">
      <c r="A7" t="s">
        <v>114</v>
      </c>
      <c r="B7" s="2">
        <v>689</v>
      </c>
    </row>
    <row r="8" spans="1:2" x14ac:dyDescent="0.25">
      <c r="A8" t="s">
        <v>115</v>
      </c>
      <c r="B8" s="2">
        <v>650</v>
      </c>
    </row>
    <row r="9" spans="1:2" x14ac:dyDescent="0.25">
      <c r="A9" t="s">
        <v>116</v>
      </c>
      <c r="B9" s="2">
        <v>694</v>
      </c>
    </row>
    <row r="10" spans="1:2" x14ac:dyDescent="0.25">
      <c r="A10" t="s">
        <v>29</v>
      </c>
      <c r="B10" s="2">
        <v>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"/>
  <sheetViews>
    <sheetView workbookViewId="0">
      <selection activeCell="A12" sqref="A12"/>
    </sheetView>
  </sheetViews>
  <sheetFormatPr defaultRowHeight="15" x14ac:dyDescent="0.25"/>
  <cols>
    <col min="1" max="1" width="22.7109375" customWidth="1"/>
    <col min="2" max="2" width="30.5703125" bestFit="1" customWidth="1"/>
    <col min="3" max="3" width="19.85546875" bestFit="1" customWidth="1"/>
    <col min="4" max="4" width="15.85546875" bestFit="1" customWidth="1"/>
    <col min="5" max="5" width="24.5703125" bestFit="1" customWidth="1"/>
    <col min="6" max="6" width="31.7109375" bestFit="1" customWidth="1"/>
    <col min="7" max="7" width="13.140625" bestFit="1" customWidth="1"/>
    <col min="8" max="8" width="12.7109375" style="22" bestFit="1" customWidth="1"/>
    <col min="9" max="9" width="9.28515625" style="22" bestFit="1" customWidth="1"/>
    <col min="10" max="10" width="13.85546875" bestFit="1" customWidth="1"/>
    <col min="11" max="11" width="7.710937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>
        <f>JAN!J104</f>
        <v>0</v>
      </c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23" t="s">
        <v>130</v>
      </c>
      <c r="I5" s="23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1"/>
      <c r="G6" s="7"/>
      <c r="H6" s="24"/>
      <c r="I6" s="25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26"/>
      <c r="I7" s="26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26"/>
      <c r="I8" s="2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26"/>
      <c r="I9" s="2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26"/>
      <c r="I10" s="2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26"/>
      <c r="I11" s="2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26"/>
      <c r="I12" s="2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26"/>
      <c r="I13" s="2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26"/>
      <c r="I14" s="2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26"/>
      <c r="I15" s="2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26"/>
      <c r="I16" s="2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26"/>
      <c r="I17" s="2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26"/>
      <c r="I18" s="2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26"/>
      <c r="I19" s="2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26"/>
      <c r="I20" s="2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26"/>
      <c r="I21" s="2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26"/>
      <c r="I22" s="2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26"/>
      <c r="I23" s="2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26"/>
      <c r="I24" s="2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26"/>
      <c r="I25" s="2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26"/>
      <c r="I26" s="2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26"/>
      <c r="I27" s="2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26"/>
      <c r="I28" s="2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26"/>
      <c r="I29" s="2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26"/>
      <c r="I30" s="2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26"/>
      <c r="I31" s="2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26"/>
      <c r="I32" s="2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26"/>
      <c r="I33" s="2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26"/>
      <c r="I34" s="2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26"/>
      <c r="I35" s="2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26"/>
      <c r="I36" s="2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26"/>
      <c r="I37" s="2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26"/>
      <c r="I38" s="2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26"/>
      <c r="I39" s="2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26"/>
      <c r="I40" s="2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26"/>
      <c r="I41" s="2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26"/>
      <c r="I42" s="2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26"/>
      <c r="I43" s="2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26"/>
      <c r="I44" s="2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26"/>
      <c r="I45" s="2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26"/>
      <c r="I46" s="2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26"/>
      <c r="I47" s="2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26"/>
      <c r="I48" s="2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26"/>
      <c r="I49" s="2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26"/>
      <c r="I50" s="2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26"/>
      <c r="I51" s="2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26"/>
      <c r="I52" s="2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26"/>
      <c r="I53" s="2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26"/>
      <c r="I54" s="2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26"/>
      <c r="I55" s="2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26"/>
      <c r="I56" s="2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26"/>
      <c r="I57" s="2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26"/>
      <c r="I58" s="2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26"/>
      <c r="I59" s="2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26"/>
      <c r="I60" s="2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26"/>
      <c r="I61" s="2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26"/>
      <c r="I62" s="2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26"/>
      <c r="I63" s="2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26"/>
      <c r="I64" s="2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26"/>
      <c r="I65" s="2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26"/>
      <c r="I66" s="2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26"/>
      <c r="I67" s="2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26"/>
      <c r="I68" s="2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26"/>
      <c r="I69" s="2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26"/>
      <c r="I70" s="2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26"/>
      <c r="I71" s="2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26"/>
      <c r="I72" s="2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26"/>
      <c r="I73" s="2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26"/>
      <c r="I74" s="2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26"/>
      <c r="I75" s="2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26"/>
      <c r="I76" s="2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26"/>
      <c r="I77" s="2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26"/>
      <c r="I78" s="2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26"/>
      <c r="I79" s="2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26"/>
      <c r="I80" s="2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26"/>
      <c r="I81" s="2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26"/>
      <c r="I82" s="2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26"/>
      <c r="I83" s="2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26"/>
      <c r="I84" s="2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26"/>
      <c r="I85" s="2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26"/>
      <c r="I86" s="2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26"/>
      <c r="I87" s="2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26"/>
      <c r="I88" s="2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26"/>
      <c r="I89" s="2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26"/>
      <c r="I90" s="2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26"/>
      <c r="I91" s="2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26"/>
      <c r="I92" s="2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26"/>
      <c r="I93" s="2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26"/>
      <c r="I94" s="2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26"/>
      <c r="I95" s="2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26"/>
      <c r="I96" s="2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26"/>
      <c r="I97" s="2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26"/>
      <c r="I98" s="2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26"/>
      <c r="I99" s="2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26"/>
      <c r="I100" s="2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26"/>
      <c r="I101" s="2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26"/>
      <c r="I102" s="2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26"/>
      <c r="I103" s="2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26"/>
      <c r="I104" s="2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27">
        <f>SUM(H6:H104)</f>
        <v>0</v>
      </c>
      <c r="I105" s="27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35" yWindow="369" count="2">
        <x14:dataValidation type="list" showInputMessage="1" showErrorMessage="1" errorTitle="Entrada Inválida!" error="Selecione um Tipo de Lançamento na Lista." promptTitle="Tipo de Lançamento" prompt="Escolha o Tipo de Lançamento que está realizando" xr:uid="{84CE6D8E-1789-4C8C-8D86-6FA68D79A0D8}">
          <x14:formula1>
            <xm:f>'CATEGORIAS'!$A$4:$A$67</xm:f>
          </x14:formula1>
          <xm:sqref>B6:B104</xm:sqref>
        </x14:dataValidation>
        <x14:dataValidation type="list" showInputMessage="1" showErrorMessage="1" errorTitle="Entrada Inválida!" error="Selecione um Banco para o lançamento." promptTitle="Banco" prompt="Selecione o Banco do lançamento." xr:uid="{109940AB-F729-427B-AA49-78D83AE46892}">
          <x14:formula1>
            <xm:f>BANCOS!$A$4:$A$10</xm:f>
          </x14:formula1>
          <xm:sqref>K6:K104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5"/>
  <sheetViews>
    <sheetView workbookViewId="0">
      <selection activeCell="B3" sqref="B3"/>
    </sheetView>
  </sheetViews>
  <sheetFormatPr defaultRowHeight="15" x14ac:dyDescent="0.25"/>
  <cols>
    <col min="1" max="1" width="29.5703125" customWidth="1"/>
    <col min="2" max="2" width="30.28515625" bestFit="1" customWidth="1"/>
    <col min="3" max="3" width="19.85546875" bestFit="1" customWidth="1"/>
    <col min="4" max="4" width="5.42578125" bestFit="1" customWidth="1"/>
    <col min="5" max="5" width="14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814FED5D-E8CA-47F2-8225-1DB3C5CBDA18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6835039E-7670-47FF-9B7B-6D087C7B80D0}">
          <x14:formula1>
            <xm:f>'CATEGORIAS'!$A$4:$A$67</xm:f>
          </x14:formula1>
          <xm:sqref>B6:B104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30A6-AC44-495B-A7D0-9D5061B9F8AC}">
  <dimension ref="A1:M105"/>
  <sheetViews>
    <sheetView workbookViewId="0">
      <selection activeCell="B3" sqref="B3"/>
    </sheetView>
  </sheetViews>
  <sheetFormatPr defaultRowHeight="15" x14ac:dyDescent="0.25"/>
  <cols>
    <col min="1" max="1" width="28.42578125" customWidth="1"/>
    <col min="2" max="2" width="30.28515625" bestFit="1" customWidth="1"/>
    <col min="3" max="3" width="19.85546875" bestFit="1" customWidth="1"/>
    <col min="4" max="4" width="5.42578125" bestFit="1" customWidth="1"/>
    <col min="5" max="5" width="14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453E048C-9CC7-4090-A601-CEA1C7AD1E60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353AE5D3-FD87-45C7-95F6-B957AC8F42EF}">
          <x14:formula1>
            <xm:f>'CATEGORIAS'!$A$4:$A$67</xm:f>
          </x14:formula1>
          <xm:sqref>B6:B104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7A8A-C68F-427E-8005-9D7679A74F67}">
  <dimension ref="A1:M105"/>
  <sheetViews>
    <sheetView workbookViewId="0">
      <selection activeCell="B3" sqref="B3"/>
    </sheetView>
  </sheetViews>
  <sheetFormatPr defaultRowHeight="15" x14ac:dyDescent="0.25"/>
  <cols>
    <col min="1" max="1" width="26.42578125" customWidth="1"/>
    <col min="2" max="2" width="30.28515625" bestFit="1" customWidth="1"/>
    <col min="3" max="3" width="19.85546875" bestFit="1" customWidth="1"/>
    <col min="4" max="4" width="5.42578125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FBADD4DF-D517-4DAE-8D58-B15DE4BD7BF0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6F4F3AAE-3417-45FA-B0A7-02F0617E463C}">
          <x14:formula1>
            <xm:f>'CATEGORIAS'!$A$4:$A$67</xm:f>
          </x14:formula1>
          <xm:sqref>B6:B104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9A13-65FA-4F9D-8C00-FE5277E53988}">
  <dimension ref="A1:M105"/>
  <sheetViews>
    <sheetView workbookViewId="0">
      <selection activeCell="B3" sqref="B3"/>
    </sheetView>
  </sheetViews>
  <sheetFormatPr defaultRowHeight="15" x14ac:dyDescent="0.25"/>
  <cols>
    <col min="1" max="1" width="20.28515625" customWidth="1"/>
    <col min="2" max="2" width="30.28515625" bestFit="1" customWidth="1"/>
    <col min="3" max="3" width="19.85546875" bestFit="1" customWidth="1"/>
    <col min="4" max="4" width="5.42578125" bestFit="1" customWidth="1"/>
    <col min="5" max="5" width="14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63960874-08A2-453A-9FD7-91EA05D0917C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94511043-99C7-426C-AC17-DBB246E3B7FE}">
          <x14:formula1>
            <xm:f>'CATEGORIAS'!$A$4:$A$67</xm:f>
          </x14:formula1>
          <xm:sqref>B6:B104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D346-3872-496C-929E-5DDCA35179F9}">
  <dimension ref="A1:M105"/>
  <sheetViews>
    <sheetView workbookViewId="0">
      <selection activeCell="B3" sqref="B3"/>
    </sheetView>
  </sheetViews>
  <sheetFormatPr defaultRowHeight="15" x14ac:dyDescent="0.25"/>
  <cols>
    <col min="1" max="1" width="22.42578125" customWidth="1"/>
    <col min="2" max="2" width="30.28515625" bestFit="1" customWidth="1"/>
    <col min="3" max="3" width="19.85546875" bestFit="1" customWidth="1"/>
    <col min="4" max="4" width="5.42578125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0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61A646FD-A897-40A0-96CF-B90B456EE36A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EB865A5B-7F4D-4856-9D47-3B1EAFF06282}">
          <x14:formula1>
            <xm:f>'CATEGORIAS'!$A$4:$A$67</xm:f>
          </x14:formula1>
          <xm:sqref>B6:B104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2673-5D2B-460B-B5F5-B5F235C40A4A}">
  <dimension ref="A1:M105"/>
  <sheetViews>
    <sheetView workbookViewId="0">
      <selection activeCell="B3" sqref="B3"/>
    </sheetView>
  </sheetViews>
  <sheetFormatPr defaultRowHeight="15" x14ac:dyDescent="0.25"/>
  <cols>
    <col min="1" max="1" width="26.7109375" customWidth="1"/>
    <col min="2" max="2" width="30.28515625" bestFit="1" customWidth="1"/>
    <col min="3" max="3" width="19.85546875" bestFit="1" customWidth="1"/>
    <col min="4" max="4" width="5.42578125" bestFit="1" customWidth="1"/>
    <col min="5" max="5" width="14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537A0AD4-1277-4525-B13D-D31A1536F61C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A1D352C8-C157-4014-9B3E-71282404C057}">
          <x14:formula1>
            <xm:f>'CATEGORIAS'!$A$4:$A$67</xm:f>
          </x14:formula1>
          <xm:sqref>B6:B104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869D-58D2-4288-98E4-6E5BF6B26C46}">
  <dimension ref="A1:M105"/>
  <sheetViews>
    <sheetView workbookViewId="0">
      <selection activeCell="B3" sqref="B3"/>
    </sheetView>
  </sheetViews>
  <sheetFormatPr defaultRowHeight="15" x14ac:dyDescent="0.25"/>
  <cols>
    <col min="1" max="1" width="22.28515625" customWidth="1"/>
    <col min="2" max="2" width="30.28515625" bestFit="1" customWidth="1"/>
    <col min="3" max="3" width="19.85546875" bestFit="1" customWidth="1"/>
    <col min="4" max="4" width="5.42578125" bestFit="1" customWidth="1"/>
    <col min="6" max="6" width="10.5703125" bestFit="1" customWidth="1"/>
    <col min="7" max="7" width="13.140625" bestFit="1" customWidth="1"/>
    <col min="8" max="8" width="12.7109375" bestFit="1" customWidth="1"/>
    <col min="9" max="9" width="9.28515625" bestFit="1" customWidth="1"/>
    <col min="10" max="10" width="13.85546875" bestFit="1" customWidth="1"/>
    <col min="11" max="11" width="7.42578125" bestFit="1" customWidth="1"/>
    <col min="12" max="12" width="12.28515625" hidden="1" customWidth="1"/>
    <col min="13" max="13" width="14" bestFit="1" customWidth="1"/>
  </cols>
  <sheetData>
    <row r="1" spans="1:13" ht="23.25" x14ac:dyDescent="0.35">
      <c r="A1" s="15" t="s">
        <v>134</v>
      </c>
    </row>
    <row r="3" spans="1:13" ht="18.75" x14ac:dyDescent="0.3">
      <c r="A3" s="14" t="s">
        <v>133</v>
      </c>
      <c r="J3" s="3" t="s">
        <v>132</v>
      </c>
    </row>
    <row r="4" spans="1:13" x14ac:dyDescent="0.25">
      <c r="J4" s="16"/>
    </row>
    <row r="5" spans="1:13" x14ac:dyDescent="0.25">
      <c r="A5" s="12" t="s">
        <v>0</v>
      </c>
      <c r="B5" s="12" t="s">
        <v>27</v>
      </c>
      <c r="C5" s="13" t="s">
        <v>2</v>
      </c>
      <c r="D5" s="13" t="s">
        <v>3</v>
      </c>
      <c r="E5" s="12" t="s">
        <v>21</v>
      </c>
      <c r="F5" s="12" t="s">
        <v>6</v>
      </c>
      <c r="G5" s="12" t="s">
        <v>7</v>
      </c>
      <c r="H5" s="12" t="s">
        <v>130</v>
      </c>
      <c r="I5" s="12" t="s">
        <v>131</v>
      </c>
      <c r="J5" s="12" t="s">
        <v>1</v>
      </c>
      <c r="K5" s="12" t="s">
        <v>4</v>
      </c>
      <c r="L5" s="12" t="s">
        <v>15</v>
      </c>
      <c r="M5" s="12" t="s">
        <v>5</v>
      </c>
    </row>
    <row r="6" spans="1:13" x14ac:dyDescent="0.25">
      <c r="A6" s="5"/>
      <c r="B6" s="6"/>
      <c r="C6" s="6"/>
      <c r="D6" s="5"/>
      <c r="E6" s="6"/>
      <c r="F6" s="7"/>
      <c r="G6" s="7"/>
      <c r="H6" s="8"/>
      <c r="I6" s="9"/>
      <c r="J6" s="9">
        <f>(J4)+H6-I6</f>
        <v>0</v>
      </c>
      <c r="K6" s="7"/>
      <c r="L6" s="7" t="str">
        <f>IFERROR(VLOOKUP(K6,BANCOS!$1:$1048576,2,0),"-")</f>
        <v>-</v>
      </c>
      <c r="M6" s="7"/>
    </row>
    <row r="7" spans="1:13" x14ac:dyDescent="0.25">
      <c r="A7" s="10"/>
      <c r="B7" s="6"/>
      <c r="C7" s="6"/>
      <c r="D7" s="6"/>
      <c r="E7" s="6"/>
      <c r="F7" s="7"/>
      <c r="G7" s="6"/>
      <c r="H7" s="11"/>
      <c r="I7" s="11"/>
      <c r="J7" s="9">
        <f>J6+H7-I7</f>
        <v>0</v>
      </c>
      <c r="K7" s="7"/>
      <c r="L7" s="7" t="str">
        <f>IFERROR(VLOOKUP(K7,BANCOS!$1:$1048576,2,0),"-")</f>
        <v>-</v>
      </c>
      <c r="M7" s="6"/>
    </row>
    <row r="8" spans="1:13" x14ac:dyDescent="0.25">
      <c r="A8" s="10"/>
      <c r="B8" s="6"/>
      <c r="C8" s="6"/>
      <c r="D8" s="6"/>
      <c r="E8" s="6"/>
      <c r="F8" s="7"/>
      <c r="G8" s="6"/>
      <c r="H8" s="6"/>
      <c r="I8" s="6"/>
      <c r="J8" s="9">
        <f t="shared" ref="J8:J71" si="0">J7+H8-I8</f>
        <v>0</v>
      </c>
      <c r="K8" s="7"/>
      <c r="L8" s="7" t="str">
        <f>IFERROR(VLOOKUP(K8,BANCOS!$1:$1048576,2,0),"-")</f>
        <v>-</v>
      </c>
      <c r="M8" s="6"/>
    </row>
    <row r="9" spans="1:13" x14ac:dyDescent="0.25">
      <c r="A9" s="10"/>
      <c r="B9" s="6"/>
      <c r="C9" s="6"/>
      <c r="D9" s="6"/>
      <c r="E9" s="6"/>
      <c r="F9" s="7"/>
      <c r="G9" s="6"/>
      <c r="H9" s="6"/>
      <c r="I9" s="6"/>
      <c r="J9" s="9">
        <f t="shared" si="0"/>
        <v>0</v>
      </c>
      <c r="K9" s="7"/>
      <c r="L9" s="7"/>
      <c r="M9" s="6"/>
    </row>
    <row r="10" spans="1:13" x14ac:dyDescent="0.25">
      <c r="A10" s="10"/>
      <c r="B10" s="6"/>
      <c r="C10" s="6"/>
      <c r="D10" s="6"/>
      <c r="E10" s="6"/>
      <c r="F10" s="7"/>
      <c r="G10" s="6"/>
      <c r="H10" s="6"/>
      <c r="I10" s="6"/>
      <c r="J10" s="9">
        <f t="shared" si="0"/>
        <v>0</v>
      </c>
      <c r="K10" s="7"/>
      <c r="L10" s="7"/>
      <c r="M10" s="6"/>
    </row>
    <row r="11" spans="1:13" x14ac:dyDescent="0.25">
      <c r="A11" s="10"/>
      <c r="B11" s="6"/>
      <c r="C11" s="6"/>
      <c r="D11" s="6"/>
      <c r="E11" s="6"/>
      <c r="F11" s="7"/>
      <c r="G11" s="6"/>
      <c r="H11" s="6"/>
      <c r="I11" s="6"/>
      <c r="J11" s="9">
        <f t="shared" si="0"/>
        <v>0</v>
      </c>
      <c r="K11" s="7"/>
      <c r="L11" s="7"/>
      <c r="M11" s="6"/>
    </row>
    <row r="12" spans="1:13" x14ac:dyDescent="0.25">
      <c r="A12" s="10"/>
      <c r="B12" s="6"/>
      <c r="C12" s="6"/>
      <c r="D12" s="6"/>
      <c r="E12" s="6"/>
      <c r="F12" s="7"/>
      <c r="G12" s="6"/>
      <c r="H12" s="6"/>
      <c r="I12" s="6"/>
      <c r="J12" s="9">
        <f t="shared" si="0"/>
        <v>0</v>
      </c>
      <c r="K12" s="7"/>
      <c r="L12" s="7"/>
      <c r="M12" s="6"/>
    </row>
    <row r="13" spans="1:13" x14ac:dyDescent="0.25">
      <c r="A13" s="10"/>
      <c r="B13" s="6"/>
      <c r="C13" s="6"/>
      <c r="D13" s="6"/>
      <c r="E13" s="6"/>
      <c r="F13" s="7"/>
      <c r="G13" s="6"/>
      <c r="H13" s="6"/>
      <c r="I13" s="6"/>
      <c r="J13" s="9">
        <f t="shared" si="0"/>
        <v>0</v>
      </c>
      <c r="K13" s="7"/>
      <c r="L13" s="7"/>
      <c r="M13" s="6"/>
    </row>
    <row r="14" spans="1:13" x14ac:dyDescent="0.25">
      <c r="A14" s="10"/>
      <c r="B14" s="6"/>
      <c r="C14" s="6"/>
      <c r="D14" s="6"/>
      <c r="E14" s="6"/>
      <c r="F14" s="7"/>
      <c r="G14" s="6"/>
      <c r="H14" s="6"/>
      <c r="I14" s="6"/>
      <c r="J14" s="9">
        <f t="shared" si="0"/>
        <v>0</v>
      </c>
      <c r="K14" s="7"/>
      <c r="L14" s="7"/>
      <c r="M14" s="6"/>
    </row>
    <row r="15" spans="1:13" x14ac:dyDescent="0.25">
      <c r="A15" s="10"/>
      <c r="B15" s="6"/>
      <c r="C15" s="6"/>
      <c r="D15" s="6"/>
      <c r="E15" s="6"/>
      <c r="F15" s="7"/>
      <c r="G15" s="6"/>
      <c r="H15" s="6"/>
      <c r="I15" s="6"/>
      <c r="J15" s="9">
        <f t="shared" si="0"/>
        <v>0</v>
      </c>
      <c r="K15" s="7"/>
      <c r="L15" s="7"/>
      <c r="M15" s="6"/>
    </row>
    <row r="16" spans="1:13" x14ac:dyDescent="0.25">
      <c r="A16" s="10"/>
      <c r="B16" s="6"/>
      <c r="C16" s="6"/>
      <c r="D16" s="6"/>
      <c r="E16" s="6"/>
      <c r="F16" s="7"/>
      <c r="G16" s="6"/>
      <c r="H16" s="6"/>
      <c r="I16" s="6"/>
      <c r="J16" s="9">
        <f t="shared" si="0"/>
        <v>0</v>
      </c>
      <c r="K16" s="7"/>
      <c r="L16" s="7"/>
      <c r="M16" s="6"/>
    </row>
    <row r="17" spans="1:13" x14ac:dyDescent="0.25">
      <c r="A17" s="10"/>
      <c r="B17" s="6"/>
      <c r="C17" s="6"/>
      <c r="D17" s="6"/>
      <c r="E17" s="6"/>
      <c r="F17" s="7"/>
      <c r="G17" s="6"/>
      <c r="H17" s="6"/>
      <c r="I17" s="6"/>
      <c r="J17" s="9">
        <f t="shared" si="0"/>
        <v>0</v>
      </c>
      <c r="K17" s="7"/>
      <c r="L17" s="7"/>
      <c r="M17" s="6"/>
    </row>
    <row r="18" spans="1:13" x14ac:dyDescent="0.25">
      <c r="A18" s="10"/>
      <c r="B18" s="6"/>
      <c r="C18" s="6"/>
      <c r="D18" s="6"/>
      <c r="E18" s="6"/>
      <c r="F18" s="7"/>
      <c r="G18" s="6"/>
      <c r="H18" s="6"/>
      <c r="I18" s="6"/>
      <c r="J18" s="9">
        <f t="shared" si="0"/>
        <v>0</v>
      </c>
      <c r="K18" s="7"/>
      <c r="L18" s="7"/>
      <c r="M18" s="6"/>
    </row>
    <row r="19" spans="1:13" x14ac:dyDescent="0.25">
      <c r="A19" s="10"/>
      <c r="B19" s="6"/>
      <c r="C19" s="6"/>
      <c r="D19" s="6"/>
      <c r="E19" s="6"/>
      <c r="F19" s="7"/>
      <c r="G19" s="6"/>
      <c r="H19" s="6"/>
      <c r="I19" s="6"/>
      <c r="J19" s="9">
        <f t="shared" si="0"/>
        <v>0</v>
      </c>
      <c r="K19" s="7"/>
      <c r="L19" s="7"/>
      <c r="M19" s="6"/>
    </row>
    <row r="20" spans="1:13" x14ac:dyDescent="0.25">
      <c r="A20" s="10"/>
      <c r="B20" s="6"/>
      <c r="C20" s="6"/>
      <c r="D20" s="6"/>
      <c r="E20" s="6"/>
      <c r="F20" s="7"/>
      <c r="G20" s="6"/>
      <c r="H20" s="6"/>
      <c r="I20" s="6"/>
      <c r="J20" s="9">
        <f t="shared" si="0"/>
        <v>0</v>
      </c>
      <c r="K20" s="7"/>
      <c r="L20" s="7"/>
      <c r="M20" s="6"/>
    </row>
    <row r="21" spans="1:13" x14ac:dyDescent="0.25">
      <c r="A21" s="10"/>
      <c r="B21" s="6"/>
      <c r="C21" s="6"/>
      <c r="D21" s="6"/>
      <c r="E21" s="6"/>
      <c r="F21" s="7"/>
      <c r="G21" s="6"/>
      <c r="H21" s="6"/>
      <c r="I21" s="6"/>
      <c r="J21" s="9">
        <f t="shared" si="0"/>
        <v>0</v>
      </c>
      <c r="K21" s="7"/>
      <c r="L21" s="7"/>
      <c r="M21" s="6"/>
    </row>
    <row r="22" spans="1:13" x14ac:dyDescent="0.25">
      <c r="A22" s="10"/>
      <c r="B22" s="6"/>
      <c r="C22" s="6"/>
      <c r="D22" s="6"/>
      <c r="E22" s="6"/>
      <c r="F22" s="7"/>
      <c r="G22" s="6"/>
      <c r="H22" s="6"/>
      <c r="I22" s="6"/>
      <c r="J22" s="9">
        <f t="shared" si="0"/>
        <v>0</v>
      </c>
      <c r="K22" s="7"/>
      <c r="L22" s="7"/>
      <c r="M22" s="6"/>
    </row>
    <row r="23" spans="1:13" x14ac:dyDescent="0.25">
      <c r="A23" s="10"/>
      <c r="B23" s="6"/>
      <c r="C23" s="6"/>
      <c r="D23" s="6"/>
      <c r="E23" s="6"/>
      <c r="F23" s="7"/>
      <c r="G23" s="6"/>
      <c r="H23" s="6"/>
      <c r="I23" s="6"/>
      <c r="J23" s="9">
        <f t="shared" si="0"/>
        <v>0</v>
      </c>
      <c r="K23" s="7"/>
      <c r="L23" s="7"/>
      <c r="M23" s="6"/>
    </row>
    <row r="24" spans="1:13" x14ac:dyDescent="0.25">
      <c r="A24" s="10"/>
      <c r="B24" s="6"/>
      <c r="C24" s="6"/>
      <c r="D24" s="6"/>
      <c r="E24" s="6"/>
      <c r="F24" s="7"/>
      <c r="G24" s="6"/>
      <c r="H24" s="6"/>
      <c r="I24" s="6"/>
      <c r="J24" s="9">
        <f t="shared" si="0"/>
        <v>0</v>
      </c>
      <c r="K24" s="7"/>
      <c r="L24" s="7"/>
      <c r="M24" s="6"/>
    </row>
    <row r="25" spans="1:13" x14ac:dyDescent="0.25">
      <c r="A25" s="10"/>
      <c r="B25" s="6"/>
      <c r="C25" s="6"/>
      <c r="D25" s="6"/>
      <c r="E25" s="6"/>
      <c r="F25" s="7"/>
      <c r="G25" s="6"/>
      <c r="H25" s="6"/>
      <c r="I25" s="6"/>
      <c r="J25" s="9">
        <f t="shared" si="0"/>
        <v>0</v>
      </c>
      <c r="K25" s="7"/>
      <c r="L25" s="7"/>
      <c r="M25" s="6"/>
    </row>
    <row r="26" spans="1:13" x14ac:dyDescent="0.25">
      <c r="A26" s="10"/>
      <c r="B26" s="6"/>
      <c r="C26" s="6"/>
      <c r="D26" s="6"/>
      <c r="E26" s="6"/>
      <c r="F26" s="7"/>
      <c r="G26" s="6"/>
      <c r="H26" s="6"/>
      <c r="I26" s="6"/>
      <c r="J26" s="9">
        <f t="shared" si="0"/>
        <v>0</v>
      </c>
      <c r="K26" s="7"/>
      <c r="L26" s="7"/>
      <c r="M26" s="6"/>
    </row>
    <row r="27" spans="1:13" x14ac:dyDescent="0.25">
      <c r="A27" s="10"/>
      <c r="B27" s="6"/>
      <c r="C27" s="6"/>
      <c r="D27" s="6"/>
      <c r="E27" s="6"/>
      <c r="F27" s="7"/>
      <c r="G27" s="6"/>
      <c r="H27" s="6"/>
      <c r="I27" s="6"/>
      <c r="J27" s="9">
        <f t="shared" si="0"/>
        <v>0</v>
      </c>
      <c r="K27" s="7"/>
      <c r="L27" s="7"/>
      <c r="M27" s="6"/>
    </row>
    <row r="28" spans="1:13" x14ac:dyDescent="0.25">
      <c r="A28" s="10"/>
      <c r="B28" s="6"/>
      <c r="C28" s="6"/>
      <c r="D28" s="6"/>
      <c r="E28" s="6"/>
      <c r="F28" s="7"/>
      <c r="G28" s="6"/>
      <c r="H28" s="6"/>
      <c r="I28" s="6"/>
      <c r="J28" s="9">
        <f t="shared" si="0"/>
        <v>0</v>
      </c>
      <c r="K28" s="7"/>
      <c r="L28" s="7"/>
      <c r="M28" s="6"/>
    </row>
    <row r="29" spans="1:13" x14ac:dyDescent="0.25">
      <c r="A29" s="10"/>
      <c r="B29" s="6"/>
      <c r="C29" s="6"/>
      <c r="D29" s="6"/>
      <c r="E29" s="6"/>
      <c r="F29" s="7"/>
      <c r="G29" s="6"/>
      <c r="H29" s="6"/>
      <c r="I29" s="6"/>
      <c r="J29" s="9">
        <f t="shared" si="0"/>
        <v>0</v>
      </c>
      <c r="K29" s="7"/>
      <c r="L29" s="7"/>
      <c r="M29" s="6"/>
    </row>
    <row r="30" spans="1:13" x14ac:dyDescent="0.25">
      <c r="A30" s="10"/>
      <c r="B30" s="6"/>
      <c r="C30" s="6"/>
      <c r="D30" s="6"/>
      <c r="E30" s="6"/>
      <c r="F30" s="7"/>
      <c r="G30" s="6"/>
      <c r="H30" s="6"/>
      <c r="I30" s="6"/>
      <c r="J30" s="9">
        <f t="shared" si="0"/>
        <v>0</v>
      </c>
      <c r="K30" s="7"/>
      <c r="L30" s="7"/>
      <c r="M30" s="6"/>
    </row>
    <row r="31" spans="1:13" x14ac:dyDescent="0.25">
      <c r="A31" s="10"/>
      <c r="B31" s="6"/>
      <c r="C31" s="6"/>
      <c r="D31" s="6"/>
      <c r="E31" s="6"/>
      <c r="F31" s="7"/>
      <c r="G31" s="6"/>
      <c r="H31" s="6"/>
      <c r="I31" s="6"/>
      <c r="J31" s="9">
        <f t="shared" si="0"/>
        <v>0</v>
      </c>
      <c r="K31" s="7"/>
      <c r="L31" s="7"/>
      <c r="M31" s="6"/>
    </row>
    <row r="32" spans="1:13" x14ac:dyDescent="0.25">
      <c r="A32" s="10"/>
      <c r="B32" s="6"/>
      <c r="C32" s="6"/>
      <c r="D32" s="6"/>
      <c r="E32" s="6"/>
      <c r="F32" s="7"/>
      <c r="G32" s="6"/>
      <c r="H32" s="6"/>
      <c r="I32" s="6"/>
      <c r="J32" s="9">
        <f t="shared" si="0"/>
        <v>0</v>
      </c>
      <c r="K32" s="7"/>
      <c r="L32" s="7"/>
      <c r="M32" s="6"/>
    </row>
    <row r="33" spans="1:13" x14ac:dyDescent="0.25">
      <c r="A33" s="10"/>
      <c r="B33" s="6"/>
      <c r="C33" s="6"/>
      <c r="D33" s="6"/>
      <c r="E33" s="6"/>
      <c r="F33" s="7"/>
      <c r="G33" s="6"/>
      <c r="H33" s="6"/>
      <c r="I33" s="6"/>
      <c r="J33" s="9">
        <f t="shared" si="0"/>
        <v>0</v>
      </c>
      <c r="K33" s="7"/>
      <c r="L33" s="7"/>
      <c r="M33" s="6"/>
    </row>
    <row r="34" spans="1:13" x14ac:dyDescent="0.25">
      <c r="A34" s="10"/>
      <c r="B34" s="6"/>
      <c r="C34" s="6"/>
      <c r="D34" s="6"/>
      <c r="E34" s="6"/>
      <c r="F34" s="7"/>
      <c r="G34" s="6"/>
      <c r="H34" s="6"/>
      <c r="I34" s="6"/>
      <c r="J34" s="9">
        <f t="shared" si="0"/>
        <v>0</v>
      </c>
      <c r="K34" s="7"/>
      <c r="L34" s="7"/>
      <c r="M34" s="6"/>
    </row>
    <row r="35" spans="1:13" x14ac:dyDescent="0.25">
      <c r="A35" s="10"/>
      <c r="B35" s="6"/>
      <c r="C35" s="6"/>
      <c r="D35" s="6"/>
      <c r="E35" s="6"/>
      <c r="F35" s="7"/>
      <c r="G35" s="6"/>
      <c r="H35" s="6"/>
      <c r="I35" s="6"/>
      <c r="J35" s="9">
        <f t="shared" si="0"/>
        <v>0</v>
      </c>
      <c r="K35" s="7"/>
      <c r="L35" s="7"/>
      <c r="M35" s="6"/>
    </row>
    <row r="36" spans="1:13" x14ac:dyDescent="0.25">
      <c r="A36" s="10"/>
      <c r="B36" s="6"/>
      <c r="C36" s="6"/>
      <c r="D36" s="6"/>
      <c r="E36" s="6"/>
      <c r="F36" s="7"/>
      <c r="G36" s="6"/>
      <c r="H36" s="6"/>
      <c r="I36" s="6"/>
      <c r="J36" s="9">
        <f t="shared" si="0"/>
        <v>0</v>
      </c>
      <c r="K36" s="7"/>
      <c r="L36" s="7"/>
      <c r="M36" s="6"/>
    </row>
    <row r="37" spans="1:13" x14ac:dyDescent="0.25">
      <c r="A37" s="10"/>
      <c r="B37" s="6"/>
      <c r="C37" s="6"/>
      <c r="D37" s="6"/>
      <c r="E37" s="6"/>
      <c r="F37" s="7"/>
      <c r="G37" s="6"/>
      <c r="H37" s="6"/>
      <c r="I37" s="6"/>
      <c r="J37" s="9">
        <f t="shared" si="0"/>
        <v>0</v>
      </c>
      <c r="K37" s="7"/>
      <c r="L37" s="7"/>
      <c r="M37" s="6"/>
    </row>
    <row r="38" spans="1:13" x14ac:dyDescent="0.25">
      <c r="A38" s="10"/>
      <c r="B38" s="6"/>
      <c r="C38" s="6"/>
      <c r="D38" s="6"/>
      <c r="E38" s="6"/>
      <c r="F38" s="7"/>
      <c r="G38" s="6"/>
      <c r="H38" s="6"/>
      <c r="I38" s="6"/>
      <c r="J38" s="9">
        <f t="shared" si="0"/>
        <v>0</v>
      </c>
      <c r="K38" s="7"/>
      <c r="L38" s="7"/>
      <c r="M38" s="6"/>
    </row>
    <row r="39" spans="1:13" x14ac:dyDescent="0.25">
      <c r="A39" s="10"/>
      <c r="B39" s="6"/>
      <c r="C39" s="6"/>
      <c r="D39" s="6"/>
      <c r="E39" s="6"/>
      <c r="F39" s="7"/>
      <c r="G39" s="6"/>
      <c r="H39" s="6"/>
      <c r="I39" s="6"/>
      <c r="J39" s="9">
        <f t="shared" si="0"/>
        <v>0</v>
      </c>
      <c r="K39" s="7"/>
      <c r="L39" s="7"/>
      <c r="M39" s="6"/>
    </row>
    <row r="40" spans="1:13" x14ac:dyDescent="0.25">
      <c r="A40" s="10"/>
      <c r="B40" s="6"/>
      <c r="C40" s="6"/>
      <c r="D40" s="6"/>
      <c r="E40" s="6"/>
      <c r="F40" s="7"/>
      <c r="G40" s="6"/>
      <c r="H40" s="6"/>
      <c r="I40" s="6"/>
      <c r="J40" s="9">
        <f t="shared" si="0"/>
        <v>0</v>
      </c>
      <c r="K40" s="7"/>
      <c r="L40" s="7"/>
      <c r="M40" s="6"/>
    </row>
    <row r="41" spans="1:13" x14ac:dyDescent="0.25">
      <c r="A41" s="10"/>
      <c r="B41" s="6"/>
      <c r="C41" s="6"/>
      <c r="D41" s="6"/>
      <c r="E41" s="6"/>
      <c r="F41" s="7"/>
      <c r="G41" s="6"/>
      <c r="H41" s="6"/>
      <c r="I41" s="6"/>
      <c r="J41" s="9">
        <f t="shared" si="0"/>
        <v>0</v>
      </c>
      <c r="K41" s="7"/>
      <c r="L41" s="7"/>
      <c r="M41" s="6"/>
    </row>
    <row r="42" spans="1:13" x14ac:dyDescent="0.25">
      <c r="A42" s="10"/>
      <c r="B42" s="6"/>
      <c r="C42" s="6"/>
      <c r="D42" s="6"/>
      <c r="E42" s="6"/>
      <c r="F42" s="7"/>
      <c r="G42" s="6"/>
      <c r="H42" s="6"/>
      <c r="I42" s="6"/>
      <c r="J42" s="9">
        <f t="shared" si="0"/>
        <v>0</v>
      </c>
      <c r="K42" s="7"/>
      <c r="L42" s="7"/>
      <c r="M42" s="6"/>
    </row>
    <row r="43" spans="1:13" x14ac:dyDescent="0.25">
      <c r="A43" s="10"/>
      <c r="B43" s="6"/>
      <c r="C43" s="6"/>
      <c r="D43" s="6"/>
      <c r="E43" s="6"/>
      <c r="F43" s="7"/>
      <c r="G43" s="6"/>
      <c r="H43" s="6"/>
      <c r="I43" s="6"/>
      <c r="J43" s="9">
        <f t="shared" si="0"/>
        <v>0</v>
      </c>
      <c r="K43" s="7"/>
      <c r="L43" s="7"/>
      <c r="M43" s="6"/>
    </row>
    <row r="44" spans="1:13" x14ac:dyDescent="0.25">
      <c r="A44" s="10"/>
      <c r="B44" s="6"/>
      <c r="C44" s="6"/>
      <c r="D44" s="6"/>
      <c r="E44" s="6"/>
      <c r="F44" s="7"/>
      <c r="G44" s="6"/>
      <c r="H44" s="6"/>
      <c r="I44" s="6"/>
      <c r="J44" s="9">
        <f t="shared" si="0"/>
        <v>0</v>
      </c>
      <c r="K44" s="7"/>
      <c r="L44" s="7"/>
      <c r="M44" s="6"/>
    </row>
    <row r="45" spans="1:13" x14ac:dyDescent="0.25">
      <c r="A45" s="10"/>
      <c r="B45" s="6"/>
      <c r="C45" s="6"/>
      <c r="D45" s="6"/>
      <c r="E45" s="6"/>
      <c r="F45" s="7"/>
      <c r="G45" s="6"/>
      <c r="H45" s="6"/>
      <c r="I45" s="6"/>
      <c r="J45" s="9">
        <f t="shared" si="0"/>
        <v>0</v>
      </c>
      <c r="K45" s="7"/>
      <c r="L45" s="7"/>
      <c r="M45" s="6"/>
    </row>
    <row r="46" spans="1:13" x14ac:dyDescent="0.25">
      <c r="A46" s="10"/>
      <c r="B46" s="6"/>
      <c r="C46" s="6"/>
      <c r="D46" s="6"/>
      <c r="E46" s="6"/>
      <c r="F46" s="7"/>
      <c r="G46" s="6"/>
      <c r="H46" s="6"/>
      <c r="I46" s="6"/>
      <c r="J46" s="9">
        <f t="shared" si="0"/>
        <v>0</v>
      </c>
      <c r="K46" s="7"/>
      <c r="L46" s="7"/>
      <c r="M46" s="6"/>
    </row>
    <row r="47" spans="1:13" x14ac:dyDescent="0.25">
      <c r="A47" s="10"/>
      <c r="B47" s="6"/>
      <c r="C47" s="6"/>
      <c r="D47" s="6"/>
      <c r="E47" s="6"/>
      <c r="F47" s="7"/>
      <c r="G47" s="6"/>
      <c r="H47" s="6"/>
      <c r="I47" s="6"/>
      <c r="J47" s="9">
        <f t="shared" si="0"/>
        <v>0</v>
      </c>
      <c r="K47" s="7"/>
      <c r="L47" s="7"/>
      <c r="M47" s="6"/>
    </row>
    <row r="48" spans="1:13" x14ac:dyDescent="0.25">
      <c r="A48" s="10"/>
      <c r="B48" s="6"/>
      <c r="C48" s="6"/>
      <c r="D48" s="6"/>
      <c r="E48" s="6"/>
      <c r="F48" s="7"/>
      <c r="G48" s="6"/>
      <c r="H48" s="6"/>
      <c r="I48" s="6"/>
      <c r="J48" s="9">
        <f t="shared" si="0"/>
        <v>0</v>
      </c>
      <c r="K48" s="7"/>
      <c r="L48" s="7"/>
      <c r="M48" s="6"/>
    </row>
    <row r="49" spans="1:13" x14ac:dyDescent="0.25">
      <c r="A49" s="10"/>
      <c r="B49" s="6"/>
      <c r="C49" s="6"/>
      <c r="D49" s="6"/>
      <c r="E49" s="6"/>
      <c r="F49" s="7"/>
      <c r="G49" s="6"/>
      <c r="H49" s="6"/>
      <c r="I49" s="6"/>
      <c r="J49" s="9">
        <f t="shared" si="0"/>
        <v>0</v>
      </c>
      <c r="K49" s="7"/>
      <c r="L49" s="7"/>
      <c r="M49" s="6"/>
    </row>
    <row r="50" spans="1:13" x14ac:dyDescent="0.25">
      <c r="A50" s="10"/>
      <c r="B50" s="6"/>
      <c r="C50" s="6"/>
      <c r="D50" s="6"/>
      <c r="E50" s="6"/>
      <c r="F50" s="7"/>
      <c r="G50" s="6"/>
      <c r="H50" s="6"/>
      <c r="I50" s="6"/>
      <c r="J50" s="9">
        <f t="shared" si="0"/>
        <v>0</v>
      </c>
      <c r="K50" s="7"/>
      <c r="L50" s="7"/>
      <c r="M50" s="6"/>
    </row>
    <row r="51" spans="1:13" x14ac:dyDescent="0.25">
      <c r="A51" s="10"/>
      <c r="B51" s="6"/>
      <c r="C51" s="6"/>
      <c r="D51" s="6"/>
      <c r="E51" s="6"/>
      <c r="F51" s="7"/>
      <c r="G51" s="6"/>
      <c r="H51" s="6"/>
      <c r="I51" s="6"/>
      <c r="J51" s="9">
        <f t="shared" si="0"/>
        <v>0</v>
      </c>
      <c r="K51" s="7"/>
      <c r="L51" s="7"/>
      <c r="M51" s="6"/>
    </row>
    <row r="52" spans="1:13" x14ac:dyDescent="0.25">
      <c r="A52" s="10"/>
      <c r="B52" s="6"/>
      <c r="C52" s="6"/>
      <c r="D52" s="6"/>
      <c r="E52" s="6"/>
      <c r="F52" s="7"/>
      <c r="G52" s="6"/>
      <c r="H52" s="6"/>
      <c r="I52" s="6"/>
      <c r="J52" s="9">
        <f t="shared" si="0"/>
        <v>0</v>
      </c>
      <c r="K52" s="7"/>
      <c r="L52" s="7"/>
      <c r="M52" s="6"/>
    </row>
    <row r="53" spans="1:13" x14ac:dyDescent="0.25">
      <c r="A53" s="10"/>
      <c r="B53" s="6"/>
      <c r="C53" s="6"/>
      <c r="D53" s="6"/>
      <c r="E53" s="6"/>
      <c r="F53" s="7"/>
      <c r="G53" s="6"/>
      <c r="H53" s="6"/>
      <c r="I53" s="6"/>
      <c r="J53" s="9">
        <f t="shared" si="0"/>
        <v>0</v>
      </c>
      <c r="K53" s="7"/>
      <c r="L53" s="7"/>
      <c r="M53" s="6"/>
    </row>
    <row r="54" spans="1:13" x14ac:dyDescent="0.25">
      <c r="A54" s="10"/>
      <c r="B54" s="6"/>
      <c r="C54" s="6"/>
      <c r="D54" s="6"/>
      <c r="E54" s="6"/>
      <c r="F54" s="7"/>
      <c r="G54" s="6"/>
      <c r="H54" s="6"/>
      <c r="I54" s="6"/>
      <c r="J54" s="9">
        <f t="shared" si="0"/>
        <v>0</v>
      </c>
      <c r="K54" s="7"/>
      <c r="L54" s="7"/>
      <c r="M54" s="6"/>
    </row>
    <row r="55" spans="1:13" x14ac:dyDescent="0.25">
      <c r="A55" s="10"/>
      <c r="B55" s="6"/>
      <c r="C55" s="6"/>
      <c r="D55" s="6"/>
      <c r="E55" s="6"/>
      <c r="F55" s="7"/>
      <c r="G55" s="6"/>
      <c r="H55" s="6"/>
      <c r="I55" s="6"/>
      <c r="J55" s="9">
        <f t="shared" si="0"/>
        <v>0</v>
      </c>
      <c r="K55" s="7"/>
      <c r="L55" s="7"/>
      <c r="M55" s="6"/>
    </row>
    <row r="56" spans="1:13" x14ac:dyDescent="0.25">
      <c r="A56" s="10"/>
      <c r="B56" s="6"/>
      <c r="C56" s="6"/>
      <c r="D56" s="6"/>
      <c r="E56" s="6"/>
      <c r="F56" s="7"/>
      <c r="G56" s="6"/>
      <c r="H56" s="6"/>
      <c r="I56" s="6"/>
      <c r="J56" s="9">
        <f t="shared" si="0"/>
        <v>0</v>
      </c>
      <c r="K56" s="7"/>
      <c r="L56" s="7"/>
      <c r="M56" s="6"/>
    </row>
    <row r="57" spans="1:13" x14ac:dyDescent="0.25">
      <c r="A57" s="10"/>
      <c r="B57" s="6"/>
      <c r="C57" s="6"/>
      <c r="D57" s="6"/>
      <c r="E57" s="6"/>
      <c r="F57" s="7"/>
      <c r="G57" s="6"/>
      <c r="H57" s="6"/>
      <c r="I57" s="6"/>
      <c r="J57" s="9">
        <f t="shared" si="0"/>
        <v>0</v>
      </c>
      <c r="K57" s="7"/>
      <c r="L57" s="7"/>
      <c r="M57" s="6"/>
    </row>
    <row r="58" spans="1:13" x14ac:dyDescent="0.25">
      <c r="A58" s="10"/>
      <c r="B58" s="6"/>
      <c r="C58" s="6"/>
      <c r="D58" s="6"/>
      <c r="E58" s="6"/>
      <c r="F58" s="7"/>
      <c r="G58" s="6"/>
      <c r="H58" s="6"/>
      <c r="I58" s="6"/>
      <c r="J58" s="9">
        <f t="shared" si="0"/>
        <v>0</v>
      </c>
      <c r="K58" s="7"/>
      <c r="L58" s="7"/>
      <c r="M58" s="6"/>
    </row>
    <row r="59" spans="1:13" x14ac:dyDescent="0.25">
      <c r="A59" s="10"/>
      <c r="B59" s="6"/>
      <c r="C59" s="6"/>
      <c r="D59" s="6"/>
      <c r="E59" s="6"/>
      <c r="F59" s="7"/>
      <c r="G59" s="6"/>
      <c r="H59" s="6"/>
      <c r="I59" s="6"/>
      <c r="J59" s="9">
        <f t="shared" si="0"/>
        <v>0</v>
      </c>
      <c r="K59" s="7"/>
      <c r="L59" s="7"/>
      <c r="M59" s="6"/>
    </row>
    <row r="60" spans="1:13" x14ac:dyDescent="0.25">
      <c r="A60" s="17"/>
      <c r="B60" s="6"/>
      <c r="C60" s="6"/>
      <c r="D60" s="6"/>
      <c r="E60" s="6"/>
      <c r="F60" s="7"/>
      <c r="G60" s="6"/>
      <c r="H60" s="6"/>
      <c r="I60" s="6"/>
      <c r="J60" s="9">
        <f t="shared" si="0"/>
        <v>0</v>
      </c>
      <c r="K60" s="7"/>
      <c r="L60" s="7"/>
      <c r="M60" s="6"/>
    </row>
    <row r="61" spans="1:13" x14ac:dyDescent="0.25">
      <c r="A61" s="10"/>
      <c r="B61" s="6"/>
      <c r="C61" s="6"/>
      <c r="D61" s="6"/>
      <c r="E61" s="6"/>
      <c r="F61" s="7"/>
      <c r="G61" s="6"/>
      <c r="H61" s="6"/>
      <c r="I61" s="6"/>
      <c r="J61" s="9">
        <f t="shared" si="0"/>
        <v>0</v>
      </c>
      <c r="K61" s="7"/>
      <c r="L61" s="7"/>
      <c r="M61" s="6"/>
    </row>
    <row r="62" spans="1:13" x14ac:dyDescent="0.25">
      <c r="A62" s="10"/>
      <c r="B62" s="6"/>
      <c r="C62" s="6"/>
      <c r="D62" s="6"/>
      <c r="E62" s="6"/>
      <c r="F62" s="7"/>
      <c r="G62" s="6"/>
      <c r="H62" s="6"/>
      <c r="I62" s="6"/>
      <c r="J62" s="9">
        <f t="shared" si="0"/>
        <v>0</v>
      </c>
      <c r="K62" s="7"/>
      <c r="L62" s="7"/>
      <c r="M62" s="6"/>
    </row>
    <row r="63" spans="1:13" x14ac:dyDescent="0.25">
      <c r="A63" s="10"/>
      <c r="B63" s="6"/>
      <c r="C63" s="6"/>
      <c r="D63" s="6"/>
      <c r="E63" s="6"/>
      <c r="F63" s="7"/>
      <c r="G63" s="6"/>
      <c r="H63" s="6"/>
      <c r="I63" s="6"/>
      <c r="J63" s="9">
        <f t="shared" si="0"/>
        <v>0</v>
      </c>
      <c r="K63" s="7"/>
      <c r="L63" s="7"/>
      <c r="M63" s="6"/>
    </row>
    <row r="64" spans="1:13" x14ac:dyDescent="0.25">
      <c r="A64" s="10"/>
      <c r="B64" s="6"/>
      <c r="C64" s="6"/>
      <c r="D64" s="6"/>
      <c r="E64" s="6"/>
      <c r="F64" s="7"/>
      <c r="G64" s="6"/>
      <c r="H64" s="6"/>
      <c r="I64" s="6"/>
      <c r="J64" s="9">
        <f t="shared" si="0"/>
        <v>0</v>
      </c>
      <c r="K64" s="7"/>
      <c r="L64" s="7"/>
      <c r="M64" s="6"/>
    </row>
    <row r="65" spans="1:13" x14ac:dyDescent="0.25">
      <c r="A65" s="10"/>
      <c r="B65" s="6"/>
      <c r="C65" s="6"/>
      <c r="D65" s="6"/>
      <c r="E65" s="6"/>
      <c r="F65" s="7"/>
      <c r="G65" s="6"/>
      <c r="H65" s="6"/>
      <c r="I65" s="6"/>
      <c r="J65" s="9">
        <f t="shared" si="0"/>
        <v>0</v>
      </c>
      <c r="K65" s="7"/>
      <c r="L65" s="7"/>
      <c r="M65" s="6"/>
    </row>
    <row r="66" spans="1:13" x14ac:dyDescent="0.25">
      <c r="A66" s="10"/>
      <c r="B66" s="6"/>
      <c r="C66" s="6"/>
      <c r="D66" s="6"/>
      <c r="E66" s="6"/>
      <c r="F66" s="7"/>
      <c r="G66" s="6"/>
      <c r="H66" s="6"/>
      <c r="I66" s="6"/>
      <c r="J66" s="9">
        <f t="shared" si="0"/>
        <v>0</v>
      </c>
      <c r="K66" s="7"/>
      <c r="L66" s="7"/>
      <c r="M66" s="6"/>
    </row>
    <row r="67" spans="1:13" x14ac:dyDescent="0.25">
      <c r="A67" s="10"/>
      <c r="B67" s="6"/>
      <c r="C67" s="6"/>
      <c r="D67" s="6"/>
      <c r="E67" s="6"/>
      <c r="F67" s="7"/>
      <c r="G67" s="6"/>
      <c r="H67" s="6"/>
      <c r="I67" s="6"/>
      <c r="J67" s="9">
        <f t="shared" si="0"/>
        <v>0</v>
      </c>
      <c r="K67" s="7"/>
      <c r="L67" s="7"/>
      <c r="M67" s="6"/>
    </row>
    <row r="68" spans="1:13" x14ac:dyDescent="0.25">
      <c r="A68" s="10"/>
      <c r="B68" s="6"/>
      <c r="C68" s="6"/>
      <c r="D68" s="6"/>
      <c r="E68" s="6"/>
      <c r="F68" s="7"/>
      <c r="G68" s="6"/>
      <c r="H68" s="6"/>
      <c r="I68" s="6"/>
      <c r="J68" s="9">
        <f t="shared" si="0"/>
        <v>0</v>
      </c>
      <c r="K68" s="7"/>
      <c r="L68" s="7"/>
      <c r="M68" s="6"/>
    </row>
    <row r="69" spans="1:13" x14ac:dyDescent="0.25">
      <c r="A69" s="10"/>
      <c r="B69" s="6"/>
      <c r="C69" s="6"/>
      <c r="D69" s="6"/>
      <c r="E69" s="6"/>
      <c r="F69" s="7"/>
      <c r="G69" s="6"/>
      <c r="H69" s="6"/>
      <c r="I69" s="6"/>
      <c r="J69" s="9">
        <f t="shared" si="0"/>
        <v>0</v>
      </c>
      <c r="K69" s="7"/>
      <c r="L69" s="7"/>
      <c r="M69" s="6"/>
    </row>
    <row r="70" spans="1:13" x14ac:dyDescent="0.25">
      <c r="A70" s="10"/>
      <c r="B70" s="6"/>
      <c r="C70" s="6"/>
      <c r="D70" s="6"/>
      <c r="E70" s="6"/>
      <c r="F70" s="7"/>
      <c r="G70" s="6"/>
      <c r="H70" s="6"/>
      <c r="I70" s="6"/>
      <c r="J70" s="9">
        <f t="shared" si="0"/>
        <v>0</v>
      </c>
      <c r="K70" s="7"/>
      <c r="L70" s="7"/>
      <c r="M70" s="6"/>
    </row>
    <row r="71" spans="1:13" x14ac:dyDescent="0.25">
      <c r="A71" s="10"/>
      <c r="B71" s="6"/>
      <c r="C71" s="6"/>
      <c r="D71" s="6"/>
      <c r="E71" s="6"/>
      <c r="F71" s="7"/>
      <c r="G71" s="6"/>
      <c r="H71" s="6"/>
      <c r="I71" s="6"/>
      <c r="J71" s="9">
        <f t="shared" si="0"/>
        <v>0</v>
      </c>
      <c r="K71" s="7"/>
      <c r="L71" s="7"/>
      <c r="M71" s="6"/>
    </row>
    <row r="72" spans="1:13" x14ac:dyDescent="0.25">
      <c r="A72" s="10"/>
      <c r="B72" s="6"/>
      <c r="C72" s="6"/>
      <c r="D72" s="6"/>
      <c r="E72" s="6"/>
      <c r="F72" s="7"/>
      <c r="G72" s="6"/>
      <c r="H72" s="6"/>
      <c r="I72" s="6"/>
      <c r="J72" s="9">
        <f t="shared" ref="J72:J104" si="1">J71+H72-I72</f>
        <v>0</v>
      </c>
      <c r="K72" s="7"/>
      <c r="L72" s="7" t="str">
        <f>IFERROR(VLOOKUP(K72,BANCOS!$1:$1048576,2,0),"-")</f>
        <v>-</v>
      </c>
      <c r="M72" s="6"/>
    </row>
    <row r="73" spans="1:13" x14ac:dyDescent="0.25">
      <c r="A73" s="10"/>
      <c r="B73" s="6"/>
      <c r="C73" s="6"/>
      <c r="D73" s="6"/>
      <c r="E73" s="6"/>
      <c r="F73" s="7"/>
      <c r="G73" s="6"/>
      <c r="H73" s="6"/>
      <c r="I73" s="6"/>
      <c r="J73" s="9">
        <f t="shared" si="1"/>
        <v>0</v>
      </c>
      <c r="K73" s="7"/>
      <c r="L73" s="7" t="str">
        <f>IFERROR(VLOOKUP(K73,BANCOS!$1:$1048576,2,0),"-")</f>
        <v>-</v>
      </c>
      <c r="M73" s="6"/>
    </row>
    <row r="74" spans="1:13" x14ac:dyDescent="0.25">
      <c r="A74" s="10"/>
      <c r="B74" s="6"/>
      <c r="C74" s="6"/>
      <c r="D74" s="6"/>
      <c r="E74" s="6"/>
      <c r="F74" s="7"/>
      <c r="G74" s="6"/>
      <c r="H74" s="6"/>
      <c r="I74" s="6"/>
      <c r="J74" s="9">
        <f t="shared" si="1"/>
        <v>0</v>
      </c>
      <c r="K74" s="7"/>
      <c r="L74" s="7" t="str">
        <f>IFERROR(VLOOKUP(K74,BANCOS!$1:$1048576,2,0),"-")</f>
        <v>-</v>
      </c>
      <c r="M74" s="6"/>
    </row>
    <row r="75" spans="1:13" x14ac:dyDescent="0.25">
      <c r="A75" s="10"/>
      <c r="B75" s="6"/>
      <c r="C75" s="6"/>
      <c r="D75" s="6"/>
      <c r="E75" s="6"/>
      <c r="F75" s="7"/>
      <c r="G75" s="6"/>
      <c r="H75" s="6"/>
      <c r="I75" s="6"/>
      <c r="J75" s="9">
        <f t="shared" si="1"/>
        <v>0</v>
      </c>
      <c r="K75" s="7"/>
      <c r="L75" s="7" t="str">
        <f>IFERROR(VLOOKUP(K75,BANCOS!$1:$1048576,2,0),"-")</f>
        <v>-</v>
      </c>
      <c r="M75" s="6"/>
    </row>
    <row r="76" spans="1:13" x14ac:dyDescent="0.25">
      <c r="A76" s="10"/>
      <c r="B76" s="6"/>
      <c r="C76" s="6"/>
      <c r="D76" s="6"/>
      <c r="E76" s="6"/>
      <c r="F76" s="7"/>
      <c r="G76" s="6"/>
      <c r="H76" s="6"/>
      <c r="I76" s="6"/>
      <c r="J76" s="9">
        <f t="shared" si="1"/>
        <v>0</v>
      </c>
      <c r="K76" s="7"/>
      <c r="L76" s="7" t="str">
        <f>IFERROR(VLOOKUP(K76,BANCOS!$1:$1048576,2,0),"-")</f>
        <v>-</v>
      </c>
      <c r="M76" s="6"/>
    </row>
    <row r="77" spans="1:13" x14ac:dyDescent="0.25">
      <c r="A77" s="10"/>
      <c r="B77" s="6"/>
      <c r="C77" s="6"/>
      <c r="D77" s="6"/>
      <c r="E77" s="6"/>
      <c r="F77" s="7"/>
      <c r="G77" s="6"/>
      <c r="H77" s="6"/>
      <c r="I77" s="6"/>
      <c r="J77" s="9">
        <f t="shared" si="1"/>
        <v>0</v>
      </c>
      <c r="K77" s="7"/>
      <c r="L77" s="7" t="str">
        <f>IFERROR(VLOOKUP(K77,BANCOS!$1:$1048576,2,0),"-")</f>
        <v>-</v>
      </c>
      <c r="M77" s="6"/>
    </row>
    <row r="78" spans="1:13" x14ac:dyDescent="0.25">
      <c r="A78" s="10"/>
      <c r="B78" s="6"/>
      <c r="C78" s="6"/>
      <c r="D78" s="6"/>
      <c r="E78" s="6"/>
      <c r="F78" s="7"/>
      <c r="G78" s="6"/>
      <c r="H78" s="6"/>
      <c r="I78" s="6"/>
      <c r="J78" s="9">
        <f t="shared" si="1"/>
        <v>0</v>
      </c>
      <c r="K78" s="7"/>
      <c r="L78" s="7" t="str">
        <f>IFERROR(VLOOKUP(K78,BANCOS!$1:$1048576,2,0),"-")</f>
        <v>-</v>
      </c>
      <c r="M78" s="6"/>
    </row>
    <row r="79" spans="1:13" x14ac:dyDescent="0.25">
      <c r="A79" s="10"/>
      <c r="B79" s="6"/>
      <c r="C79" s="6"/>
      <c r="D79" s="6"/>
      <c r="E79" s="6"/>
      <c r="F79" s="7"/>
      <c r="G79" s="6"/>
      <c r="H79" s="6"/>
      <c r="I79" s="6"/>
      <c r="J79" s="9">
        <f t="shared" si="1"/>
        <v>0</v>
      </c>
      <c r="K79" s="7"/>
      <c r="L79" s="7" t="str">
        <f>IFERROR(VLOOKUP(K79,BANCOS!$1:$1048576,2,0),"-")</f>
        <v>-</v>
      </c>
      <c r="M79" s="6"/>
    </row>
    <row r="80" spans="1:13" x14ac:dyDescent="0.25">
      <c r="A80" s="10"/>
      <c r="B80" s="6"/>
      <c r="C80" s="6"/>
      <c r="D80" s="6"/>
      <c r="E80" s="6"/>
      <c r="F80" s="7"/>
      <c r="G80" s="6"/>
      <c r="H80" s="6"/>
      <c r="I80" s="6"/>
      <c r="J80" s="9">
        <f t="shared" si="1"/>
        <v>0</v>
      </c>
      <c r="K80" s="7"/>
      <c r="L80" s="7" t="str">
        <f>IFERROR(VLOOKUP(K80,BANCOS!$1:$1048576,2,0),"-")</f>
        <v>-</v>
      </c>
      <c r="M80" s="6"/>
    </row>
    <row r="81" spans="1:13" x14ac:dyDescent="0.25">
      <c r="A81" s="10"/>
      <c r="B81" s="6"/>
      <c r="C81" s="6"/>
      <c r="D81" s="6"/>
      <c r="E81" s="6"/>
      <c r="F81" s="7"/>
      <c r="G81" s="6"/>
      <c r="H81" s="6"/>
      <c r="I81" s="6"/>
      <c r="J81" s="9">
        <f t="shared" si="1"/>
        <v>0</v>
      </c>
      <c r="K81" s="7"/>
      <c r="L81" s="7" t="str">
        <f>IFERROR(VLOOKUP(K81,BANCOS!$1:$1048576,2,0),"-")</f>
        <v>-</v>
      </c>
      <c r="M81" s="6"/>
    </row>
    <row r="82" spans="1:13" x14ac:dyDescent="0.25">
      <c r="A82" s="10"/>
      <c r="B82" s="6"/>
      <c r="C82" s="6"/>
      <c r="D82" s="6"/>
      <c r="E82" s="6"/>
      <c r="F82" s="7"/>
      <c r="G82" s="6"/>
      <c r="H82" s="6"/>
      <c r="I82" s="6"/>
      <c r="J82" s="9">
        <f t="shared" si="1"/>
        <v>0</v>
      </c>
      <c r="K82" s="7"/>
      <c r="L82" s="7" t="str">
        <f>IFERROR(VLOOKUP(K82,BANCOS!$1:$1048576,2,0),"-")</f>
        <v>-</v>
      </c>
      <c r="M82" s="6"/>
    </row>
    <row r="83" spans="1:13" x14ac:dyDescent="0.25">
      <c r="A83" s="10"/>
      <c r="B83" s="6"/>
      <c r="C83" s="6"/>
      <c r="D83" s="6"/>
      <c r="E83" s="6"/>
      <c r="F83" s="7"/>
      <c r="G83" s="6"/>
      <c r="H83" s="6"/>
      <c r="I83" s="6"/>
      <c r="J83" s="9">
        <f t="shared" si="1"/>
        <v>0</v>
      </c>
      <c r="K83" s="7"/>
      <c r="L83" s="7" t="str">
        <f>IFERROR(VLOOKUP(K83,BANCOS!$1:$1048576,2,0),"-")</f>
        <v>-</v>
      </c>
      <c r="M83" s="6"/>
    </row>
    <row r="84" spans="1:13" x14ac:dyDescent="0.25">
      <c r="A84" s="10"/>
      <c r="B84" s="6"/>
      <c r="C84" s="6"/>
      <c r="D84" s="6"/>
      <c r="E84" s="6"/>
      <c r="F84" s="7"/>
      <c r="G84" s="6"/>
      <c r="H84" s="6"/>
      <c r="I84" s="6"/>
      <c r="J84" s="9">
        <f t="shared" si="1"/>
        <v>0</v>
      </c>
      <c r="K84" s="7"/>
      <c r="L84" s="7" t="str">
        <f>IFERROR(VLOOKUP(K84,BANCOS!$1:$1048576,2,0),"-")</f>
        <v>-</v>
      </c>
      <c r="M84" s="6"/>
    </row>
    <row r="85" spans="1:13" x14ac:dyDescent="0.25">
      <c r="A85" s="10"/>
      <c r="B85" s="6"/>
      <c r="C85" s="6"/>
      <c r="D85" s="6"/>
      <c r="E85" s="6"/>
      <c r="F85" s="7"/>
      <c r="G85" s="6"/>
      <c r="H85" s="6"/>
      <c r="I85" s="6"/>
      <c r="J85" s="9">
        <f t="shared" si="1"/>
        <v>0</v>
      </c>
      <c r="K85" s="7"/>
      <c r="L85" s="7" t="str">
        <f>IFERROR(VLOOKUP(K85,BANCOS!$1:$1048576,2,0),"-")</f>
        <v>-</v>
      </c>
      <c r="M85" s="6"/>
    </row>
    <row r="86" spans="1:13" x14ac:dyDescent="0.25">
      <c r="A86" s="10"/>
      <c r="B86" s="6"/>
      <c r="C86" s="6"/>
      <c r="D86" s="6"/>
      <c r="E86" s="6"/>
      <c r="F86" s="7"/>
      <c r="G86" s="6"/>
      <c r="H86" s="6"/>
      <c r="I86" s="6"/>
      <c r="J86" s="9">
        <f t="shared" si="1"/>
        <v>0</v>
      </c>
      <c r="K86" s="7"/>
      <c r="L86" s="7" t="str">
        <f>IFERROR(VLOOKUP(K86,BANCOS!$1:$1048576,2,0),"-")</f>
        <v>-</v>
      </c>
      <c r="M86" s="6"/>
    </row>
    <row r="87" spans="1:13" x14ac:dyDescent="0.25">
      <c r="A87" s="10"/>
      <c r="B87" s="6"/>
      <c r="C87" s="6"/>
      <c r="D87" s="6"/>
      <c r="E87" s="6"/>
      <c r="F87" s="7"/>
      <c r="G87" s="6"/>
      <c r="H87" s="6"/>
      <c r="I87" s="6"/>
      <c r="J87" s="9">
        <f t="shared" si="1"/>
        <v>0</v>
      </c>
      <c r="K87" s="7"/>
      <c r="L87" s="7" t="str">
        <f>IFERROR(VLOOKUP(K87,BANCOS!$1:$1048576,2,0),"-")</f>
        <v>-</v>
      </c>
      <c r="M87" s="6"/>
    </row>
    <row r="88" spans="1:13" x14ac:dyDescent="0.25">
      <c r="A88" s="10"/>
      <c r="B88" s="6"/>
      <c r="C88" s="6"/>
      <c r="D88" s="6"/>
      <c r="E88" s="6"/>
      <c r="F88" s="7"/>
      <c r="G88" s="6"/>
      <c r="H88" s="6"/>
      <c r="I88" s="6"/>
      <c r="J88" s="9">
        <f t="shared" si="1"/>
        <v>0</v>
      </c>
      <c r="K88" s="7"/>
      <c r="L88" s="7" t="str">
        <f>IFERROR(VLOOKUP(K88,BANCOS!$1:$1048576,2,0),"-")</f>
        <v>-</v>
      </c>
      <c r="M88" s="6"/>
    </row>
    <row r="89" spans="1:13" x14ac:dyDescent="0.25">
      <c r="A89" s="10"/>
      <c r="B89" s="6"/>
      <c r="C89" s="6"/>
      <c r="D89" s="6"/>
      <c r="E89" s="6"/>
      <c r="F89" s="7"/>
      <c r="G89" s="6"/>
      <c r="H89" s="6"/>
      <c r="I89" s="6"/>
      <c r="J89" s="9">
        <f t="shared" si="1"/>
        <v>0</v>
      </c>
      <c r="K89" s="7"/>
      <c r="L89" s="7" t="str">
        <f>IFERROR(VLOOKUP(K89,BANCOS!$1:$1048576,2,0),"-")</f>
        <v>-</v>
      </c>
      <c r="M89" s="6"/>
    </row>
    <row r="90" spans="1:13" x14ac:dyDescent="0.25">
      <c r="A90" s="10"/>
      <c r="B90" s="6"/>
      <c r="C90" s="6"/>
      <c r="D90" s="6"/>
      <c r="E90" s="6"/>
      <c r="F90" s="7"/>
      <c r="G90" s="6"/>
      <c r="H90" s="6"/>
      <c r="I90" s="6"/>
      <c r="J90" s="9">
        <f t="shared" si="1"/>
        <v>0</v>
      </c>
      <c r="K90" s="7"/>
      <c r="L90" s="7" t="str">
        <f>IFERROR(VLOOKUP(K90,BANCOS!$1:$1048576,2,0),"-")</f>
        <v>-</v>
      </c>
      <c r="M90" s="6"/>
    </row>
    <row r="91" spans="1:13" x14ac:dyDescent="0.25">
      <c r="A91" s="10"/>
      <c r="B91" s="6"/>
      <c r="C91" s="6"/>
      <c r="D91" s="6"/>
      <c r="E91" s="6"/>
      <c r="F91" s="7"/>
      <c r="G91" s="6"/>
      <c r="H91" s="6"/>
      <c r="I91" s="6"/>
      <c r="J91" s="9">
        <f t="shared" si="1"/>
        <v>0</v>
      </c>
      <c r="K91" s="7"/>
      <c r="L91" s="7" t="str">
        <f>IFERROR(VLOOKUP(K91,BANCOS!$1:$1048576,2,0),"-")</f>
        <v>-</v>
      </c>
      <c r="M91" s="6"/>
    </row>
    <row r="92" spans="1:13" x14ac:dyDescent="0.25">
      <c r="A92" s="10"/>
      <c r="B92" s="6"/>
      <c r="C92" s="6"/>
      <c r="D92" s="6"/>
      <c r="E92" s="6"/>
      <c r="F92" s="7"/>
      <c r="G92" s="6"/>
      <c r="H92" s="6"/>
      <c r="I92" s="6"/>
      <c r="J92" s="9">
        <f t="shared" si="1"/>
        <v>0</v>
      </c>
      <c r="K92" s="7"/>
      <c r="L92" s="7"/>
      <c r="M92" s="6"/>
    </row>
    <row r="93" spans="1:13" x14ac:dyDescent="0.25">
      <c r="A93" s="10"/>
      <c r="B93" s="6"/>
      <c r="C93" s="6"/>
      <c r="D93" s="6"/>
      <c r="E93" s="6"/>
      <c r="F93" s="7"/>
      <c r="G93" s="6"/>
      <c r="H93" s="6"/>
      <c r="I93" s="6"/>
      <c r="J93" s="9">
        <f t="shared" si="1"/>
        <v>0</v>
      </c>
      <c r="K93" s="7"/>
      <c r="L93" s="7"/>
      <c r="M93" s="6"/>
    </row>
    <row r="94" spans="1:13" x14ac:dyDescent="0.25">
      <c r="A94" s="10"/>
      <c r="B94" s="6"/>
      <c r="C94" s="6"/>
      <c r="D94" s="6"/>
      <c r="E94" s="6"/>
      <c r="F94" s="7"/>
      <c r="G94" s="6"/>
      <c r="H94" s="6"/>
      <c r="I94" s="6"/>
      <c r="J94" s="9">
        <f t="shared" si="1"/>
        <v>0</v>
      </c>
      <c r="K94" s="7"/>
      <c r="L94" s="7"/>
      <c r="M94" s="6"/>
    </row>
    <row r="95" spans="1:13" x14ac:dyDescent="0.25">
      <c r="A95" s="10"/>
      <c r="B95" s="6"/>
      <c r="C95" s="6"/>
      <c r="D95" s="6"/>
      <c r="E95" s="6"/>
      <c r="F95" s="7"/>
      <c r="G95" s="6"/>
      <c r="H95" s="6"/>
      <c r="I95" s="6"/>
      <c r="J95" s="9">
        <f t="shared" si="1"/>
        <v>0</v>
      </c>
      <c r="K95" s="7"/>
      <c r="L95" s="7"/>
      <c r="M95" s="6"/>
    </row>
    <row r="96" spans="1:13" x14ac:dyDescent="0.25">
      <c r="A96" s="10"/>
      <c r="B96" s="6"/>
      <c r="C96" s="6"/>
      <c r="D96" s="6"/>
      <c r="E96" s="6"/>
      <c r="F96" s="7"/>
      <c r="G96" s="6"/>
      <c r="H96" s="6"/>
      <c r="I96" s="6"/>
      <c r="J96" s="9">
        <f t="shared" si="1"/>
        <v>0</v>
      </c>
      <c r="K96" s="7"/>
      <c r="L96" s="7"/>
      <c r="M96" s="6"/>
    </row>
    <row r="97" spans="1:13" x14ac:dyDescent="0.25">
      <c r="A97" s="10"/>
      <c r="B97" s="6"/>
      <c r="C97" s="6"/>
      <c r="D97" s="6"/>
      <c r="E97" s="6"/>
      <c r="F97" s="7"/>
      <c r="G97" s="6"/>
      <c r="H97" s="6"/>
      <c r="I97" s="6"/>
      <c r="J97" s="9">
        <f t="shared" si="1"/>
        <v>0</v>
      </c>
      <c r="K97" s="7"/>
      <c r="L97" s="7"/>
      <c r="M97" s="6"/>
    </row>
    <row r="98" spans="1:13" x14ac:dyDescent="0.25">
      <c r="A98" s="10"/>
      <c r="B98" s="6"/>
      <c r="C98" s="6"/>
      <c r="D98" s="6"/>
      <c r="E98" s="6"/>
      <c r="F98" s="7"/>
      <c r="G98" s="6"/>
      <c r="H98" s="6"/>
      <c r="I98" s="6"/>
      <c r="J98" s="9">
        <f t="shared" si="1"/>
        <v>0</v>
      </c>
      <c r="K98" s="7"/>
      <c r="L98" s="7"/>
      <c r="M98" s="6"/>
    </row>
    <row r="99" spans="1:13" x14ac:dyDescent="0.25">
      <c r="A99" s="10"/>
      <c r="B99" s="6"/>
      <c r="C99" s="6"/>
      <c r="D99" s="6"/>
      <c r="E99" s="6"/>
      <c r="F99" s="7"/>
      <c r="G99" s="6"/>
      <c r="H99" s="6"/>
      <c r="I99" s="6"/>
      <c r="J99" s="9">
        <f t="shared" si="1"/>
        <v>0</v>
      </c>
      <c r="K99" s="7"/>
      <c r="L99" s="7"/>
      <c r="M99" s="6"/>
    </row>
    <row r="100" spans="1:13" x14ac:dyDescent="0.25">
      <c r="A100" s="10"/>
      <c r="B100" s="6"/>
      <c r="C100" s="6"/>
      <c r="D100" s="6"/>
      <c r="E100" s="6"/>
      <c r="F100" s="7"/>
      <c r="G100" s="6"/>
      <c r="H100" s="6"/>
      <c r="I100" s="6"/>
      <c r="J100" s="9">
        <f t="shared" si="1"/>
        <v>0</v>
      </c>
      <c r="K100" s="7"/>
      <c r="L100" s="7"/>
      <c r="M100" s="6"/>
    </row>
    <row r="101" spans="1:13" x14ac:dyDescent="0.25">
      <c r="A101" s="10"/>
      <c r="B101" s="6"/>
      <c r="C101" s="6"/>
      <c r="D101" s="6"/>
      <c r="E101" s="6"/>
      <c r="F101" s="7"/>
      <c r="G101" s="6"/>
      <c r="H101" s="6"/>
      <c r="I101" s="6"/>
      <c r="J101" s="9">
        <f t="shared" si="1"/>
        <v>0</v>
      </c>
      <c r="K101" s="7"/>
      <c r="L101" s="7"/>
      <c r="M101" s="6"/>
    </row>
    <row r="102" spans="1:13" x14ac:dyDescent="0.25">
      <c r="A102" s="10"/>
      <c r="B102" s="6"/>
      <c r="C102" s="6"/>
      <c r="D102" s="6"/>
      <c r="E102" s="6"/>
      <c r="F102" s="7"/>
      <c r="G102" s="6"/>
      <c r="H102" s="6"/>
      <c r="I102" s="6"/>
      <c r="J102" s="9">
        <f t="shared" si="1"/>
        <v>0</v>
      </c>
      <c r="K102" s="7"/>
      <c r="L102" s="7"/>
      <c r="M102" s="6"/>
    </row>
    <row r="103" spans="1:13" x14ac:dyDescent="0.25">
      <c r="A103" s="10"/>
      <c r="B103" s="6"/>
      <c r="C103" s="6"/>
      <c r="D103" s="6"/>
      <c r="E103" s="6"/>
      <c r="F103" s="7"/>
      <c r="G103" s="6"/>
      <c r="H103" s="6"/>
      <c r="I103" s="6"/>
      <c r="J103" s="9">
        <f t="shared" si="1"/>
        <v>0</v>
      </c>
      <c r="K103" s="7"/>
      <c r="L103" s="7"/>
      <c r="M103" s="6"/>
    </row>
    <row r="104" spans="1:13" x14ac:dyDescent="0.25">
      <c r="A104" s="10"/>
      <c r="B104" s="6"/>
      <c r="C104" s="6"/>
      <c r="D104" s="6"/>
      <c r="E104" s="6"/>
      <c r="F104" s="7"/>
      <c r="G104" s="6"/>
      <c r="H104" s="6"/>
      <c r="I104" s="6"/>
      <c r="J104" s="9">
        <f t="shared" si="1"/>
        <v>0</v>
      </c>
      <c r="K104" s="7"/>
      <c r="L104" s="7" t="str">
        <f>IFERROR(VLOOKUP(K104,BANCOS!$1:$1048576,2,0),"-")</f>
        <v>-</v>
      </c>
      <c r="M104" s="6"/>
    </row>
    <row r="105" spans="1:13" x14ac:dyDescent="0.25">
      <c r="B105" s="1"/>
      <c r="C105" s="1"/>
      <c r="D105" s="1"/>
      <c r="E105" s="1"/>
      <c r="F105" s="1"/>
      <c r="G105" s="1"/>
      <c r="H105" s="19">
        <f>SUM(H6:H104)</f>
        <v>0</v>
      </c>
      <c r="I105" s="19">
        <f>SUM(I6:I104)</f>
        <v>0</v>
      </c>
      <c r="J105" s="18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ntrada Inválida!" error="Selecione um Banco para o lançamento." promptTitle="Banco" prompt="Selecione o Banco do lançamento." xr:uid="{EF63C5F1-F193-429B-9046-7BEDE3125EED}">
          <x14:formula1>
            <xm:f>BANCOS!$A$4:$A$10</xm:f>
          </x14:formula1>
          <xm:sqref>K6:K104</xm:sqref>
        </x14:dataValidation>
        <x14:dataValidation type="list" showInputMessage="1" showErrorMessage="1" errorTitle="Entrada Inválida!" error="Selecione um Tipo de Lançamento na Lista." promptTitle="Tipo de Lançamento" prompt="Escolha o Tipo de Lançamento que está realizando" xr:uid="{A6AF0049-DEBB-4DBD-979B-4C132CBBA023}">
          <x14:formula1>
            <xm:f>'CATEGORIAS'!$A$4:$A$67</xm:f>
          </x14:formula1>
          <xm:sqref>B6:B104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CATEGORIAS</vt:lpstr>
      <vt:lpstr>BANCOS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Travaglini</dc:creator>
  <cp:lastModifiedBy>Mateus Marcon</cp:lastModifiedBy>
  <dcterms:created xsi:type="dcterms:W3CDTF">2020-03-13T11:26:20Z</dcterms:created>
  <dcterms:modified xsi:type="dcterms:W3CDTF">2021-05-18T14:31:01Z</dcterms:modified>
</cp:coreProperties>
</file>